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Users\rc023264\Desktop\Manuale Audit\Aggiornamento ottobre 2025\"/>
    </mc:Choice>
  </mc:AlternateContent>
  <xr:revisionPtr revIDLastSave="0" documentId="8_{9F819B4C-C860-4D6E-BCB5-EC6D6124C32E}" xr6:coauthVersionLast="47" xr6:coauthVersionMax="47" xr10:uidLastSave="{00000000-0000-0000-0000-000000000000}"/>
  <bookViews>
    <workbookView xWindow="-120" yWindow="-120" windowWidth="29040" windowHeight="15720" tabRatio="873" xr2:uid="{00000000-000D-0000-FFFF-FFFF00000000}"/>
  </bookViews>
  <sheets>
    <sheet name="Copertina" sheetId="23" r:id="rId1"/>
    <sheet name="Anagrafica" sheetId="25" r:id="rId2"/>
    <sheet name="Indice" sheetId="26" r:id="rId3"/>
    <sheet name="Selezione operazione e benef." sheetId="27" r:id="rId4"/>
    <sheet name="Appalti.Serv.Fornit 163" sheetId="34" r:id="rId5"/>
    <sheet name="Appalti.lavori 163" sheetId="35" r:id="rId6"/>
    <sheet name="Sottosoglia 163" sheetId="36" r:id="rId7"/>
    <sheet name="Appalti.Servizi per lavori 163 " sheetId="37" r:id="rId8"/>
    <sheet name="CIG-Progr. e prog." sheetId="2" r:id="rId9"/>
    <sheet name="CIG-Quadro finanziario" sheetId="24" r:id="rId10"/>
    <sheet name="Spese ammissibili e pagamento" sheetId="14" r:id="rId11"/>
    <sheet name="Adempimenti per l'operazione" sheetId="28" r:id="rId12"/>
    <sheet name="Conclusioni" sheetId="29" r:id="rId13"/>
    <sheet name="Conflitto d'interessi" sheetId="30" r:id="rId14"/>
    <sheet name="DNSH e aspetti ambientali" sheetId="31" r:id="rId15"/>
    <sheet name="Riepilogo finanziario" sheetId="32" r:id="rId16"/>
    <sheet name="Riepilogo procedure" sheetId="33" r:id="rId17"/>
  </sheets>
  <definedNames>
    <definedName name="_Toc202340421" localSheetId="1">Anagrafica!$A$15</definedName>
    <definedName name="_Toc202340421" localSheetId="2">Indice!#REF!</definedName>
    <definedName name="_Toc202340422" localSheetId="1">Anagrafica!$A$23</definedName>
    <definedName name="_Toc202340422" localSheetId="2">Indice!#REF!</definedName>
    <definedName name="_xlnm.Print_Area" localSheetId="11">'Adempimenti per l''operazione'!$A$1:$G$27</definedName>
    <definedName name="_xlnm.Print_Area" localSheetId="1">Anagrafica!$A$1:$J$105</definedName>
    <definedName name="_xlnm.Print_Area" localSheetId="5">'Appalti.lavori 163'!$A$2:$I$321</definedName>
    <definedName name="_xlnm.Print_Area" localSheetId="8">'CIG-Progr. e prog.'!$A$1:$G$10</definedName>
    <definedName name="_xlnm.Print_Area" localSheetId="9">'CIG-Quadro finanziario'!$A$1:$V$20</definedName>
    <definedName name="_xlnm.Print_Area" localSheetId="12">Conclusioni!$A$1:$G$15</definedName>
    <definedName name="_xlnm.Print_Area" localSheetId="13">'Conflitto d''interessi'!$A$1:$G$10</definedName>
    <definedName name="_xlnm.Print_Area" localSheetId="0">Copertina!$A$1:$I$50</definedName>
    <definedName name="_xlnm.Print_Area" localSheetId="14">'DNSH e aspetti ambientali'!$A$1:$G$11</definedName>
    <definedName name="_xlnm.Print_Area" localSheetId="2">Indice!$A$1:$B$58</definedName>
    <definedName name="_xlnm.Print_Area" localSheetId="3">'Selezione operazione e benef.'!$A$1:$G$42</definedName>
    <definedName name="_xlnm.Print_Area" localSheetId="10">'Spese ammissibili e pagamento'!$A$1:$G$24</definedName>
    <definedName name="_xlnm.Print_Titles" localSheetId="11">'Adempimenti per l''operazione'!$1:$1</definedName>
    <definedName name="_xlnm.Print_Titles" localSheetId="5">'Appalti.lavori 163'!$5:$5</definedName>
    <definedName name="_xlnm.Print_Titles" localSheetId="4">'Appalti.Serv.Fornit 163'!$5:$5</definedName>
    <definedName name="_xlnm.Print_Titles" localSheetId="7">'Appalti.Servizi per lavori 163 '!$5:$5</definedName>
    <definedName name="_xlnm.Print_Titles" localSheetId="8">'CIG-Progr. e prog.'!$1:$1</definedName>
    <definedName name="_xlnm.Print_Titles" localSheetId="12">Conclusioni!$1:$1</definedName>
    <definedName name="_xlnm.Print_Titles" localSheetId="3">'Selezione operazione e benef.'!$1:$1</definedName>
    <definedName name="_xlnm.Print_Titles" localSheetId="6">'Sottosoglia 163'!$5:$5</definedName>
    <definedName name="_xlnm.Print_Titles" localSheetId="10">'Spese ammissibili e pagamento'!$2:$2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10" i="36" l="1"/>
  <c r="A211" i="36" s="1"/>
  <c r="A212" i="36" s="1"/>
  <c r="A213" i="36" s="1"/>
  <c r="A214" i="36" s="1"/>
  <c r="A215" i="36" s="1"/>
  <c r="A216" i="36" s="1"/>
  <c r="A217" i="36" s="1"/>
  <c r="A218" i="36" s="1"/>
  <c r="A219" i="36" s="1"/>
  <c r="A194" i="36"/>
  <c r="A195" i="36" s="1"/>
  <c r="A196" i="36" s="1"/>
  <c r="A197" i="36" s="1"/>
  <c r="A198" i="36" s="1"/>
  <c r="A199" i="36" s="1"/>
  <c r="A200" i="36" s="1"/>
  <c r="A201" i="36" s="1"/>
  <c r="A180" i="36"/>
  <c r="A181" i="36" s="1"/>
  <c r="A182" i="36" s="1"/>
  <c r="A183" i="36" s="1"/>
  <c r="A184" i="36" s="1"/>
  <c r="A185" i="36" s="1"/>
  <c r="A186" i="36" s="1"/>
  <c r="A187" i="36" s="1"/>
  <c r="A188" i="36" s="1"/>
  <c r="A189" i="36" s="1"/>
  <c r="A190" i="36" s="1"/>
  <c r="A191" i="36" s="1"/>
  <c r="A138" i="36"/>
  <c r="A139" i="36" s="1"/>
  <c r="A140" i="36" s="1"/>
  <c r="A141" i="36" s="1"/>
  <c r="A142" i="36" s="1"/>
  <c r="A143" i="36" s="1"/>
  <c r="A144" i="36" s="1"/>
  <c r="A145" i="36" s="1"/>
  <c r="A146" i="36" s="1"/>
  <c r="A147" i="36" s="1"/>
  <c r="A148" i="36" s="1"/>
  <c r="A149" i="36" s="1"/>
  <c r="A150" i="36" s="1"/>
  <c r="A151" i="36" s="1"/>
  <c r="A152" i="36" s="1"/>
  <c r="A153" i="36" s="1"/>
  <c r="A154" i="36" s="1"/>
  <c r="A155" i="36" s="1"/>
  <c r="A156" i="36" s="1"/>
  <c r="A157" i="36" s="1"/>
  <c r="A158" i="36" s="1"/>
  <c r="A159" i="36" s="1"/>
  <c r="A160" i="36" s="1"/>
  <c r="A161" i="36" s="1"/>
  <c r="A162" i="36" s="1"/>
  <c r="A163" i="36" s="1"/>
  <c r="A164" i="36" s="1"/>
  <c r="A165" i="36" s="1"/>
  <c r="A166" i="36" s="1"/>
  <c r="A167" i="36" s="1"/>
  <c r="A168" i="36" s="1"/>
  <c r="A169" i="36" s="1"/>
  <c r="A170" i="36" s="1"/>
  <c r="A171" i="36" s="1"/>
  <c r="A172" i="36" s="1"/>
  <c r="A173" i="36" s="1"/>
  <c r="A174" i="36" s="1"/>
  <c r="A175" i="36" s="1"/>
  <c r="A176" i="36" s="1"/>
  <c r="A177" i="36" s="1"/>
  <c r="A126" i="36"/>
  <c r="A127" i="36" s="1"/>
  <c r="A128" i="36" s="1"/>
  <c r="A129" i="36" s="1"/>
  <c r="A130" i="36" s="1"/>
  <c r="A131" i="36" s="1"/>
  <c r="A132" i="36" s="1"/>
  <c r="A133" i="36" s="1"/>
  <c r="A134" i="36" s="1"/>
  <c r="A116" i="36"/>
  <c r="A117" i="36" s="1"/>
  <c r="A118" i="36" s="1"/>
  <c r="A119" i="36" s="1"/>
  <c r="A120" i="36" s="1"/>
  <c r="A121" i="36" s="1"/>
  <c r="A122" i="36" s="1"/>
  <c r="A123" i="36" s="1"/>
  <c r="A89" i="36"/>
  <c r="A90" i="36" s="1"/>
  <c r="A91" i="36" s="1"/>
  <c r="A92" i="36" s="1"/>
  <c r="A93" i="36" s="1"/>
  <c r="A94" i="36" s="1"/>
  <c r="A95" i="36" s="1"/>
  <c r="A96" i="36" s="1"/>
  <c r="A97" i="36" s="1"/>
  <c r="A98" i="36" s="1"/>
  <c r="A99" i="36" s="1"/>
  <c r="A100" i="36" s="1"/>
  <c r="A101" i="36" s="1"/>
  <c r="A102" i="36" s="1"/>
  <c r="A103" i="36" s="1"/>
  <c r="A104" i="36" s="1"/>
  <c r="A105" i="36" s="1"/>
  <c r="A106" i="36" s="1"/>
  <c r="A107" i="36" s="1"/>
  <c r="A108" i="36" s="1"/>
  <c r="A109" i="36" s="1"/>
  <c r="A110" i="36" s="1"/>
  <c r="A111" i="36" s="1"/>
  <c r="A112" i="36" s="1"/>
  <c r="A113" i="36" s="1"/>
  <c r="A59" i="36"/>
  <c r="A60" i="36" s="1"/>
  <c r="A61" i="36" s="1"/>
  <c r="A62" i="36" s="1"/>
  <c r="A63" i="36" s="1"/>
  <c r="A64" i="36" s="1"/>
  <c r="A65" i="36" s="1"/>
  <c r="A66" i="36" s="1"/>
  <c r="A67" i="36" s="1"/>
  <c r="A68" i="36" s="1"/>
  <c r="A69" i="36" s="1"/>
  <c r="A70" i="36" s="1"/>
  <c r="A71" i="36" s="1"/>
  <c r="A72" i="36" s="1"/>
  <c r="A73" i="36" s="1"/>
  <c r="A74" i="36" s="1"/>
  <c r="A75" i="36" s="1"/>
  <c r="A76" i="36" s="1"/>
  <c r="A77" i="36" s="1"/>
  <c r="A78" i="36" s="1"/>
  <c r="A79" i="36" s="1"/>
  <c r="A80" i="36" s="1"/>
  <c r="A81" i="36" s="1"/>
  <c r="A82" i="36" s="1"/>
  <c r="A83" i="36" s="1"/>
  <c r="A84" i="36" s="1"/>
  <c r="A85" i="36" s="1"/>
  <c r="A86" i="36" s="1"/>
  <c r="A45" i="36"/>
  <c r="A46" i="36" s="1"/>
  <c r="A47" i="36" s="1"/>
  <c r="A48" i="36" s="1"/>
  <c r="A49" i="36" s="1"/>
  <c r="A50" i="36" s="1"/>
  <c r="A51" i="36" s="1"/>
  <c r="A52" i="36" s="1"/>
  <c r="A53" i="36" s="1"/>
  <c r="A54" i="36" s="1"/>
  <c r="A55" i="36" s="1"/>
  <c r="A56" i="36" s="1"/>
  <c r="A38" i="36"/>
  <c r="A39" i="36" s="1"/>
  <c r="A40" i="36" s="1"/>
  <c r="A41" i="36" s="1"/>
  <c r="A42" i="36" s="1"/>
  <c r="A23" i="36"/>
  <c r="A24" i="36" s="1"/>
  <c r="A25" i="36" s="1"/>
  <c r="A26" i="36" s="1"/>
  <c r="A27" i="36" s="1"/>
  <c r="A28" i="36" s="1"/>
  <c r="A29" i="36" s="1"/>
  <c r="A30" i="36" s="1"/>
  <c r="A31" i="36" s="1"/>
  <c r="A32" i="36" s="1"/>
  <c r="A33" i="36" s="1"/>
  <c r="A34" i="36" s="1"/>
  <c r="A35" i="36" s="1"/>
  <c r="A9" i="36"/>
  <c r="A10" i="36" s="1"/>
  <c r="A11" i="36" s="1"/>
  <c r="A12" i="36" s="1"/>
  <c r="A13" i="36" s="1"/>
  <c r="A14" i="36" s="1"/>
  <c r="A15" i="36" s="1"/>
  <c r="A16" i="36" s="1"/>
  <c r="A17" i="36" s="1"/>
  <c r="A263" i="34" l="1"/>
  <c r="A264" i="34" s="1"/>
  <c r="A265" i="34" s="1"/>
  <c r="A266" i="34" s="1"/>
  <c r="A267" i="34" s="1"/>
  <c r="A268" i="34" s="1"/>
  <c r="A269" i="34" s="1"/>
  <c r="A270" i="34" s="1"/>
  <c r="A271" i="34" s="1"/>
  <c r="A272" i="34" s="1"/>
  <c r="A273" i="34" s="1"/>
  <c r="A274" i="34" s="1"/>
  <c r="A275" i="34" s="1"/>
  <c r="A253" i="34"/>
  <c r="A247" i="34"/>
  <c r="A221" i="34"/>
  <c r="A222" i="34" s="1"/>
  <c r="A223" i="34" s="1"/>
  <c r="A224" i="34" s="1"/>
  <c r="A225" i="34" s="1"/>
  <c r="A226" i="34" s="1"/>
  <c r="A227" i="34" s="1"/>
  <c r="A228" i="34" s="1"/>
  <c r="A229" i="34" s="1"/>
  <c r="A230" i="34" s="1"/>
  <c r="A231" i="34" s="1"/>
  <c r="A232" i="34" s="1"/>
  <c r="A233" i="34" s="1"/>
  <c r="A234" i="34" s="1"/>
  <c r="A235" i="34" s="1"/>
  <c r="A236" i="34" s="1"/>
  <c r="A237" i="34" s="1"/>
  <c r="A238" i="34" s="1"/>
  <c r="A239" i="34" s="1"/>
  <c r="A240" i="34" s="1"/>
  <c r="A241" i="34" s="1"/>
  <c r="A242" i="34" s="1"/>
  <c r="A243" i="34" s="1"/>
  <c r="A200" i="34"/>
  <c r="A201" i="34" s="1"/>
  <c r="A202" i="34" s="1"/>
  <c r="A203" i="34" s="1"/>
  <c r="A204" i="34" s="1"/>
  <c r="A205" i="34" s="1"/>
  <c r="A206" i="34" s="1"/>
  <c r="A207" i="34" s="1"/>
  <c r="A208" i="34" s="1"/>
  <c r="A209" i="34" s="1"/>
  <c r="A210" i="34" s="1"/>
  <c r="A211" i="34" s="1"/>
  <c r="A212" i="34" s="1"/>
  <c r="A213" i="34" s="1"/>
  <c r="A214" i="34" s="1"/>
  <c r="A215" i="34" s="1"/>
  <c r="A216" i="34" s="1"/>
  <c r="A217" i="34" s="1"/>
  <c r="A160" i="34"/>
  <c r="A161" i="34" s="1"/>
  <c r="A162" i="34" s="1"/>
  <c r="A163" i="34" s="1"/>
  <c r="A164" i="34" s="1"/>
  <c r="A165" i="34" s="1"/>
  <c r="A166" i="34" s="1"/>
  <c r="A167" i="34" s="1"/>
  <c r="A168" i="34" s="1"/>
  <c r="A169" i="34" s="1"/>
  <c r="A170" i="34" s="1"/>
  <c r="A171" i="34" s="1"/>
  <c r="A172" i="34" s="1"/>
  <c r="A173" i="34" s="1"/>
  <c r="A174" i="34" s="1"/>
  <c r="A175" i="34" s="1"/>
  <c r="A176" i="34" s="1"/>
  <c r="A177" i="34" s="1"/>
  <c r="A178" i="34" s="1"/>
  <c r="A179" i="34" s="1"/>
  <c r="A180" i="34" s="1"/>
  <c r="A181" i="34" s="1"/>
  <c r="A182" i="34" s="1"/>
  <c r="A183" i="34" s="1"/>
  <c r="A184" i="34" s="1"/>
  <c r="A185" i="34" s="1"/>
  <c r="A186" i="34" s="1"/>
  <c r="A187" i="34" s="1"/>
  <c r="A188" i="34" s="1"/>
  <c r="A189" i="34" s="1"/>
  <c r="A190" i="34" s="1"/>
  <c r="A191" i="34" s="1"/>
  <c r="A192" i="34" s="1"/>
  <c r="A193" i="34" s="1"/>
  <c r="A194" i="34" s="1"/>
  <c r="A195" i="34" s="1"/>
  <c r="A196" i="34" s="1"/>
  <c r="A197" i="34" s="1"/>
  <c r="A198" i="34" s="1"/>
  <c r="A107" i="34"/>
  <c r="A108" i="34" s="1"/>
  <c r="A109" i="34" s="1"/>
  <c r="A110" i="34" s="1"/>
  <c r="A111" i="34" s="1"/>
  <c r="A112" i="34" s="1"/>
  <c r="A113" i="34" s="1"/>
  <c r="A114" i="34" s="1"/>
  <c r="A115" i="34" s="1"/>
  <c r="A116" i="34" s="1"/>
  <c r="A117" i="34" s="1"/>
  <c r="A118" i="34" s="1"/>
  <c r="A119" i="34" s="1"/>
  <c r="A120" i="34" s="1"/>
  <c r="A121" i="34" s="1"/>
  <c r="A122" i="34" s="1"/>
  <c r="A123" i="34" s="1"/>
  <c r="A124" i="34" s="1"/>
  <c r="A125" i="34" s="1"/>
  <c r="A126" i="34" s="1"/>
  <c r="A127" i="34" s="1"/>
  <c r="A128" i="34" s="1"/>
  <c r="A129" i="34" s="1"/>
  <c r="A130" i="34" s="1"/>
  <c r="A131" i="34" s="1"/>
  <c r="A132" i="34" s="1"/>
  <c r="A133" i="34" s="1"/>
  <c r="A134" i="34" s="1"/>
  <c r="A135" i="34" s="1"/>
  <c r="A136" i="34" s="1"/>
  <c r="A137" i="34" s="1"/>
  <c r="A138" i="34" s="1"/>
  <c r="A139" i="34" s="1"/>
  <c r="A140" i="34" s="1"/>
  <c r="A141" i="34" s="1"/>
  <c r="A142" i="34" s="1"/>
  <c r="A143" i="34" s="1"/>
  <c r="A144" i="34" s="1"/>
  <c r="A145" i="34" s="1"/>
  <c r="A146" i="34" s="1"/>
  <c r="A147" i="34" s="1"/>
  <c r="A148" i="34" s="1"/>
  <c r="A149" i="34" s="1"/>
  <c r="A150" i="34" s="1"/>
  <c r="A151" i="34" s="1"/>
  <c r="A152" i="34" s="1"/>
  <c r="A153" i="34" s="1"/>
  <c r="A154" i="34" s="1"/>
  <c r="A155" i="34" s="1"/>
  <c r="A156" i="34" s="1"/>
  <c r="A157" i="34" s="1"/>
  <c r="A78" i="34"/>
  <c r="A79" i="34" s="1"/>
  <c r="A80" i="34" s="1"/>
  <c r="A81" i="34" s="1"/>
  <c r="A82" i="34" s="1"/>
  <c r="A83" i="34" s="1"/>
  <c r="A84" i="34" s="1"/>
  <c r="A85" i="34" s="1"/>
  <c r="A86" i="34" s="1"/>
  <c r="A87" i="34" s="1"/>
  <c r="A88" i="34" s="1"/>
  <c r="A89" i="34" s="1"/>
  <c r="A90" i="34" s="1"/>
  <c r="A91" i="34" s="1"/>
  <c r="A92" i="34" s="1"/>
  <c r="A93" i="34" s="1"/>
  <c r="A94" i="34" s="1"/>
  <c r="A95" i="34" s="1"/>
  <c r="A96" i="34" s="1"/>
  <c r="A97" i="34" s="1"/>
  <c r="A98" i="34" s="1"/>
  <c r="A99" i="34" s="1"/>
  <c r="A100" i="34" s="1"/>
  <c r="A101" i="34" s="1"/>
  <c r="A102" i="34" s="1"/>
  <c r="A103" i="34" s="1"/>
  <c r="A104" i="34" s="1"/>
  <c r="A40" i="34"/>
  <c r="A41" i="34" s="1"/>
  <c r="A42" i="34" s="1"/>
  <c r="A43" i="34" s="1"/>
  <c r="A44" i="34" s="1"/>
  <c r="A45" i="34" s="1"/>
  <c r="A46" i="34" s="1"/>
  <c r="A47" i="34" s="1"/>
  <c r="A48" i="34" s="1"/>
  <c r="A49" i="34" s="1"/>
  <c r="A50" i="34" s="1"/>
  <c r="A51" i="34" s="1"/>
  <c r="A52" i="34" s="1"/>
  <c r="A53" i="34" s="1"/>
  <c r="A54" i="34" s="1"/>
  <c r="A55" i="34" s="1"/>
  <c r="A56" i="34" s="1"/>
  <c r="A57" i="34" s="1"/>
  <c r="A58" i="34" s="1"/>
  <c r="A59" i="34" s="1"/>
  <c r="A60" i="34" s="1"/>
  <c r="A61" i="34" s="1"/>
  <c r="A62" i="34" s="1"/>
  <c r="A63" i="34" s="1"/>
  <c r="A64" i="34" s="1"/>
  <c r="A65" i="34" s="1"/>
  <c r="A66" i="34" s="1"/>
  <c r="A67" i="34" s="1"/>
  <c r="A68" i="34" s="1"/>
  <c r="A69" i="34" s="1"/>
  <c r="A70" i="34" s="1"/>
  <c r="A71" i="34" s="1"/>
  <c r="A72" i="34" s="1"/>
  <c r="A73" i="34" s="1"/>
  <c r="A74" i="34" s="1"/>
  <c r="A75" i="34" s="1"/>
  <c r="A16" i="34"/>
  <c r="A17" i="34" s="1"/>
  <c r="A18" i="34" s="1"/>
  <c r="A19" i="34" s="1"/>
  <c r="A20" i="34" s="1"/>
  <c r="A21" i="34" s="1"/>
  <c r="A22" i="34" s="1"/>
  <c r="A23" i="34" s="1"/>
  <c r="A24" i="34" s="1"/>
  <c r="A25" i="34" s="1"/>
  <c r="A26" i="34" s="1"/>
  <c r="A27" i="34" s="1"/>
  <c r="A28" i="34" s="1"/>
  <c r="A29" i="34" s="1"/>
  <c r="A30" i="34" s="1"/>
  <c r="A31" i="34" s="1"/>
  <c r="A32" i="34" s="1"/>
  <c r="A33" i="34" s="1"/>
  <c r="A34" i="34" s="1"/>
  <c r="A35" i="34" s="1"/>
  <c r="A36" i="34" s="1"/>
  <c r="A37" i="34" s="1"/>
  <c r="B89" i="25" l="1"/>
  <c r="B65" i="25"/>
  <c r="B66" i="25" s="1"/>
  <c r="B67" i="25" s="1"/>
  <c r="B68" i="25" s="1"/>
  <c r="B69" i="25" s="1"/>
  <c r="B70" i="25" s="1"/>
  <c r="B71" i="25" s="1"/>
  <c r="B72" i="25" s="1"/>
  <c r="B73" i="25" s="1"/>
  <c r="B74" i="25" s="1"/>
  <c r="B75" i="25" s="1"/>
  <c r="B76" i="25" s="1"/>
  <c r="B77" i="25" s="1"/>
  <c r="B78" i="25" s="1"/>
  <c r="B79" i="25" s="1"/>
  <c r="B80" i="25" s="1"/>
  <c r="B81" i="25" s="1"/>
  <c r="B82" i="25" s="1"/>
  <c r="B83" i="25" s="1"/>
  <c r="B84" i="25" s="1"/>
  <c r="B85" i="25" s="1"/>
  <c r="B86" i="25" s="1"/>
  <c r="B87" i="25" s="1"/>
  <c r="F64" i="25" s="1"/>
  <c r="F65" i="25" s="1"/>
  <c r="F66" i="25" s="1"/>
  <c r="F67" i="25" s="1"/>
  <c r="F68" i="25" s="1"/>
  <c r="F69" i="25" s="1"/>
  <c r="F70" i="25" s="1"/>
  <c r="F71" i="25" s="1"/>
  <c r="F72" i="25" s="1"/>
  <c r="F73" i="25" s="1"/>
  <c r="F74" i="25" s="1"/>
  <c r="F75" i="25" s="1"/>
  <c r="F76" i="25" s="1"/>
  <c r="F77" i="25" s="1"/>
  <c r="F78" i="25" s="1"/>
  <c r="F79" i="25" s="1"/>
  <c r="F80" i="25" s="1"/>
  <c r="F81" i="25" s="1"/>
  <c r="F82" i="25" s="1"/>
  <c r="F83" i="25" s="1"/>
  <c r="F84" i="25" s="1"/>
  <c r="F85" i="25" s="1"/>
  <c r="F86" i="25" s="1"/>
  <c r="F87" i="25" s="1"/>
  <c r="A47" i="25"/>
  <c r="A39" i="25"/>
  <c r="B35" i="25"/>
  <c r="G32" i="25"/>
  <c r="U19" i="24"/>
  <c r="S19" i="24"/>
  <c r="Q19" i="24"/>
  <c r="Q20" i="24" s="1"/>
  <c r="O19" i="24"/>
  <c r="O20" i="24" s="1"/>
  <c r="M19" i="24"/>
  <c r="K19" i="24"/>
  <c r="I19" i="24"/>
  <c r="I20" i="24" s="1"/>
  <c r="G19" i="24"/>
  <c r="G20" i="24" s="1"/>
  <c r="E19" i="24"/>
  <c r="C19" i="24"/>
  <c r="U8" i="24"/>
  <c r="S8" i="24"/>
  <c r="Q8" i="24"/>
  <c r="O8" i="24"/>
  <c r="M8" i="24"/>
  <c r="K8" i="24"/>
  <c r="I8" i="24"/>
  <c r="G8" i="24"/>
  <c r="E8" i="24"/>
  <c r="C8" i="24"/>
  <c r="K20" i="24" l="1"/>
  <c r="M20" i="24"/>
  <c r="C20" i="24"/>
  <c r="S20" i="24"/>
  <c r="E20" i="24"/>
  <c r="U20" i="24"/>
</calcChain>
</file>

<file path=xl/sharedStrings.xml><?xml version="1.0" encoding="utf-8"?>
<sst xmlns="http://schemas.openxmlformats.org/spreadsheetml/2006/main" count="3440" uniqueCount="1779">
  <si>
    <t>Testo</t>
  </si>
  <si>
    <t>Riferimento normativo</t>
  </si>
  <si>
    <t>Documenti esaminati</t>
  </si>
  <si>
    <t>Indicazione</t>
  </si>
  <si>
    <t>1</t>
  </si>
  <si>
    <t>2</t>
  </si>
  <si>
    <t>3</t>
  </si>
  <si>
    <t>4</t>
  </si>
  <si>
    <t>5</t>
  </si>
  <si>
    <t>6</t>
  </si>
  <si>
    <t>7</t>
  </si>
  <si>
    <t>8</t>
  </si>
  <si>
    <t>9</t>
  </si>
  <si>
    <t>10</t>
  </si>
  <si>
    <t>11</t>
  </si>
  <si>
    <t>12</t>
  </si>
  <si>
    <t>13</t>
  </si>
  <si>
    <t>14</t>
  </si>
  <si>
    <t>15</t>
  </si>
  <si>
    <t>16</t>
  </si>
  <si>
    <t>17</t>
  </si>
  <si>
    <t>20</t>
  </si>
  <si>
    <t>Pianificazione, programmazione e progettazione</t>
  </si>
  <si>
    <t>18</t>
  </si>
  <si>
    <t>Rettifica Finanziaria Si/No</t>
  </si>
  <si>
    <t xml:space="preserve">Esito </t>
  </si>
  <si>
    <t>21</t>
  </si>
  <si>
    <t>22</t>
  </si>
  <si>
    <t>23</t>
  </si>
  <si>
    <t>24</t>
  </si>
  <si>
    <t>25</t>
  </si>
  <si>
    <t>Procedura aperta</t>
  </si>
  <si>
    <t>Procedura ristretta</t>
  </si>
  <si>
    <t>19</t>
  </si>
  <si>
    <t>Stipula del contratto</t>
  </si>
  <si>
    <t>Esecuzione del contratto, varianti, imprevisti e lavori complementari</t>
  </si>
  <si>
    <t>Spese ammissibili e pagamento</t>
  </si>
  <si>
    <t>Affinchè la spesa possa essere ritenuta ammissibile sono soddisfatti i seguenti requisiti di carattere generale, ovvero la spesa è:
- pertinente ed imputabile ad un’operazione selezionata dall’Autorità di gestione o sotto la sua responsabilità, conformemente alla normativa applicabile?
- effettivamente sostenuta dal Beneficiario e comprovata da fatture quietanzate o giustificata da documenti contabili aventi valore probatorio equivalente (salvo in caso di Opzioni di Semplificazione dei Costi)?
- in casi debitamente giustificati, comprovata da idonea documentazione comunque attestante la pertinenza all’operazione della spesa sostenuta?
- sostenuta nel periodo di ammissibilità delle spese?
- tracciabile ovvero verificabile attraverso una corretta e completa tenuta della documentazione al fine di assicurare, con riferimento alla spesa, l’esistenza di un’adeguata pista di controllo?
- contabilizzata, in conformità alle disposizioni di legge ed ai principi contabili e, se del caso, sulla base delle specifiche disposizioni dell’Autorità di gestione (con particolare riferimento alla registrazione dei beni nel registro dei beni ammortizzabili)?</t>
  </si>
  <si>
    <t>Art. 2, c.2, del DPR n. 22 del 5-02-2018</t>
  </si>
  <si>
    <t>È stato verificato che le spese, sostenute dai Beneficiari, connesse all’esecuzione della specifica operazione - incluse le spese sostenute dalla Pubblica Amministrazione - siano previste dall’operazione stessa ed approvate dall’Autorità di Gestione o sotto la sua responsabilità, ivi comprese quelle di valutazione, controllo, informazione e pubblicità dell’operazione medesima?</t>
  </si>
  <si>
    <t xml:space="preserve">Art.11, c.1, del DPR n. 22 del 5-02-2018 </t>
  </si>
  <si>
    <t xml:space="preserve">Art.11, c.3, del DPR n. 22 del 5-02-2018 </t>
  </si>
  <si>
    <t>L'AdG / soggetto competente ha verificato l'assenza di cumulo tra il contributo richiesto ed altri contributi pubblici?</t>
  </si>
  <si>
    <t>Anticipi e Pagamenti al Beneficiario</t>
  </si>
  <si>
    <t>L’ammontare del contributo pagato al Beneficiario è contenuto nei limiti previsti dai Regolamenti, dall'eventuale bando/avviso e dall'atto  di concessione del finanziamento/Convenzione?</t>
  </si>
  <si>
    <t>Nel caso di rideterminazione dell’ammontare del contributo  tale ricalcolo è stata effettuato correttamente?</t>
  </si>
  <si>
    <t>Descrizione delle Procedure dell'AdG</t>
  </si>
  <si>
    <t>Sono stati emanati Sentenze, Ordini o Decreti da parte del Giudice che incidano sulla regolarità della procedura e/o sull'attuazione dell'operazione e relativa ammissibilità della spesa?</t>
  </si>
  <si>
    <t>Sono stati sottoposti ad AIA:
a) in sede statale i progetti relativi alle attività di cui all'allegato XII del D.lgs. 152/2006 e loro modifiche sostanziali;
b) secondo le disposizioni delle leggi regionali e provinciali i progetti di cui all'allegato VIII che non risultano ricompresi anche nell'allegato XII del D.lgs. 152/2006 e loro modifiche sostanziali.</t>
  </si>
  <si>
    <t>La procedura prevista per la VAS, VIA o AIA è conforme alla disciplina introdotta dal D.lgs. 152/2006 e s.m.i. ?</t>
  </si>
  <si>
    <t xml:space="preserve">art. 6, c.7 del D.lgs. 152/2006 e s.m.i. </t>
  </si>
  <si>
    <r>
      <t xml:space="preserve">art. 7, c. 4 </t>
    </r>
    <r>
      <rPr>
        <i/>
        <sz val="11"/>
        <rFont val="Times New Roman"/>
        <family val="1"/>
      </rPr>
      <t>bis</t>
    </r>
    <r>
      <rPr>
        <sz val="11"/>
        <rFont val="Times New Roman"/>
        <family val="1"/>
      </rPr>
      <t xml:space="preserve">, 4 </t>
    </r>
    <r>
      <rPr>
        <i/>
        <sz val="11"/>
        <rFont val="Times New Roman"/>
        <family val="1"/>
      </rPr>
      <t xml:space="preserve">ter </t>
    </r>
    <r>
      <rPr>
        <sz val="11"/>
        <rFont val="Times New Roman"/>
        <family val="1"/>
      </rPr>
      <t xml:space="preserve">del D.lgs. 152/2006 e s.m.i. </t>
    </r>
  </si>
  <si>
    <t xml:space="preserve">art. 6, c.6  del D.lgs. 152/2006 e s.m.i. </t>
  </si>
  <si>
    <t>2.2</t>
  </si>
  <si>
    <t xml:space="preserve">E' stato verificato che, ai sensi della normativa vigente, nell'ambito dell'attuazione di un'operazione, gli importi liquidati dalla PA per sostenere le inottemperanze contributive di un Beneficiario o di un aggiudicatario di un contratto pubblico: 
1. Interessino spese limitatamente alla parte corrispondente agli emolumenti comunque ammessi al sostegno finanziario del Programma?
2. Non rechino pregiudizio per l'azione di responsabilità nei confronti dei soggetti inadempienti? </t>
  </si>
  <si>
    <t>Nei casi in cui il beneficiario non sia coincidente con l'AdG, le procedure di trattamento delle Domande di rimborso del Beneficiario sono state svolte in conformità alla Descrizione delle Procedure dell'AdG, al Manuale dell'AdG, al disciplinare/convenzione?</t>
  </si>
  <si>
    <t xml:space="preserve">art.4 e ss. del D.lgs. 152/2006  e s.m.i. </t>
  </si>
  <si>
    <t xml:space="preserve">Fase </t>
  </si>
  <si>
    <t>E' stata effettuata la VIA per:
a) i progetti di cui agli allegati II e III alla parte seconda del D.lgs. 152/2006;
b) i progetti di cui agli allegati II-bis e IV alla parte seconda del D.lgs. 152/2006, relativi ad opere o interventi di nuova realizzazione, che ricadono, anche parzialmente, all'interno di aree naturali protette come definite dalla legge 6 dicembre 1991, n. 394, ovvero all'interno di siti della rete Natura 2000;
c) i progetti elencati nell'allegato II alla parte seconda del D.lgs. 152/2006, che servono esclusivamente o essenzialmente per lo sviluppo ed il collaudo di nuovi metodi o prodotti e non sono utilizzati per piu' di due anni, qualora, all'esito dello svolgimento della verifica di assoggettabilita' a VIA, l'autorita' competente valuti che possano produrre impatti ambientali significativi;
d) le modifiche o estensioni dei progetti elencati negli allegati II e III che comportano il superamento degli eventuali valori limite ivi stabiliti;
e) le modifiche o estensioni dei progetti elencati nell'allegato II, II-bis, III e IV alla parte seconda del D.lgs. 152/2006, qualora, all'esito dello svolgimento della verifica di assoggettabilita' a VIA, l'autorita' competente valuti che possano produrre impatti ambientali significativi e negativi;
f) i progetti di cui agli allegati II-bis e IV alla parte seconda del D.lgs. 152/2006, qualora all'esito dello svolgimento della verifica di assoggettabilita' a VIA, in applicazione dei criteri e delle soglie definiti dal decreto del Ministro dell'ambiente e della tutela del territorio e del mare del 30 marzo 2015, pubblicato nella Gazzetta Ufficiale n. 84 dell'11 aprile 2015, l'autorita' competente valuti che possano produrre impatti ambientali significativi e negativi.</t>
  </si>
  <si>
    <t xml:space="preserve">E' stata effettuata la verifica di assoggettabilità a VIA per:
a) i progetti elencati nell'allegato II alla parte seconda del D.lgs. 152/2006, che servono esclusivamente o essenzialmente per lo sviluppo ed il collaudo di nuovi metodi o prodotti e non sono utilizzati per piu' di due anni;
 b) le modifiche o le estensioni dei progetti elencati nell'allegato II, II-bis, III e IV alla parte seconda del D.lgs. 152/2006, la cui realizzazione potenzialmente possa produrre impatti ambientali significativi e negativi, ad eccezione delle modifiche o estensioni che risultino conformi agli eventuali valori limite stabiliti nei medesimi allegati II e III;
 c) i progetti elencati nell'allegato II-bis alla parte seconda del D.lgs. 152/2006, in applicazione dei criteri e delle soglie definiti dal decreto del Ministro dell'ambiente e della tutela del territorio e del mare del 30 marzo 2015, pubblicato nella Gazzetta Ufficiale n. 84 dell'11 aprile 2015;
 d) i progetti elencati nell'allegato IV alla parte seconda del D.lgs. 152/2006, in applicazione dei criteri e delle soglie definiti dal decreto del Ministro dell'ambiente e della tutela del territorio e del mare del 30 marzo 2015, pubblicato nella Gazzetta Ufficiale n. 84 dell'11 aprile 2015. </t>
  </si>
  <si>
    <t>DPR 327/2001</t>
  </si>
  <si>
    <t>E' presente tutta la documentazione amministrativa e giustificativa di spesa relativa al completamento della procedura di esproprio?</t>
  </si>
  <si>
    <t>Sezione 1</t>
  </si>
  <si>
    <t>Sezione 2</t>
  </si>
  <si>
    <t>Sezione 3</t>
  </si>
  <si>
    <t>Sezione 4</t>
  </si>
  <si>
    <t xml:space="preserve">Sezione 2 </t>
  </si>
  <si>
    <t>Sono stati rispettati i requisiti generali di cui all'art. 63 "Ammissibilità", Reg. (UE) n. 2021/1060 ?</t>
  </si>
  <si>
    <t xml:space="preserve">Art. 63 Reg. (UE) n. 2021/1060 </t>
  </si>
  <si>
    <t>Il Beneficiario ha ricevuto l'importo totale della spesa pubblica ammissibile dovuta entro 80 giorni dalla data di presentazione della Domanda di Pagamento da parte del Beneficiario stesso (salvo che le informazioni presentate dal beneficiario non consentono all'AdG di stabilire se l'importo è dovuto)?</t>
  </si>
  <si>
    <t xml:space="preserve">art. 74  del Reg. (UE) 2021/1060 paragrafo 1 lett. b)
</t>
  </si>
  <si>
    <t>E' stato verificato che, qualora il costo di un'operazione non sia superiore a euro 200.000,00 e non costituisca un aiuto di Stato, il contributo fornito al beneficiario assume la forma di costi unitari, somme forfettarie o tassi forfettari, salvo le eccezioni previste dall'Art. 53 paragrafo 2 comma 2 del Reg. (UE) 2021/1060?
In tal caso, qualora si ricorre al finanziamento a tasso forfettario, sono rimborsate solo le categorie di costi cui si applica il tasso forfettario a norma del paragrafo 1, lettera a) dell'art. 53 paragrafo 1 lettera a) del Reg. (UE) 2021/1060?</t>
  </si>
  <si>
    <t>Art. 53 paragrafi 1 e 2 del Reg. (UE) 2021/1060</t>
  </si>
  <si>
    <t>E' stata verificata l'ammissibilità della spesa ai sensi del DPR n.22 del 05.02.2018, ove compatibile con i nuovi Regolamenti del periodo 2021-2027?</t>
  </si>
  <si>
    <t>Nel caso in cui i costi da rimborsare ricadano nelle ipotesi dell’articolo 53, paragrafo 1, lettere b), c) e d), sono state rispettate le condizioni per il rimborso della spesa al beneficiario?</t>
  </si>
  <si>
    <t xml:space="preserve">Art. 53 paragrafi 1, 2  e 3 del Reg. (UE) 2021/1060
</t>
  </si>
  <si>
    <t>E' stato rispettato quanto previsto dall'art. 66 in materia di inammissibilità delle spese per delocalizzazioni?</t>
  </si>
  <si>
    <t>Art. 65 Reg. (UE) 2021/1060</t>
  </si>
  <si>
    <t>Art. 66 Reg. (UE) 2021/1060</t>
  </si>
  <si>
    <t>Qualora sia nello scopo dell'audit, in quanto il controllo consenta di verificarlo, è stato rispettato quanto previsto dall'art. 65 in materia di stabilità delle operazioni?</t>
  </si>
  <si>
    <t>Qualora l'operazione comprenda contributi in natura e/o spese per ammortamento, è rispettata la disciplina prevista dall'art. 67 del Reg. (UE) 2021/1060?</t>
  </si>
  <si>
    <t>Art. 67 Reg. (UE) 2021/1060</t>
  </si>
  <si>
    <t>Come previsto dall'art. 63 paragrafo 9 comma 2 del Reg. (UE) 2021/1060: "L’importo delle spese da indicare nella domanda di pagamento di un fondo può essere calcolato per ciascun fondo e per il programma o i programmi interessati su base proporzionale conformemente al documento che specifica le condizioni per il sostegno".</t>
  </si>
  <si>
    <t xml:space="preserve">E' stata verificato il rispetto di quanto previsto dall'art. 63 paragrafo 9 del Reg. (UE) 2021/1060, in particolare che, nel caso in cui un'operazione riceva il sostegno da uno o più fondi o da uno o più programmi e da altri strumenti dell’Unione, le spese dichiarate nella domanda di pagamento di uno dei fondi non devono essere dichiarate in uno dei casi seguenti:
a) sostegno a carico di un altro fondo o strumento dell’Unione;
b) sostegno a carico dello stesso fondo a titolo di un altro programma?
</t>
  </si>
  <si>
    <t>E' stato in generale verificata l'assenza di doppio finanziamento, anche mediante l'utilizzo dei vari sistemi informativi utili a tale scopo (es. PIAF, ARACHNE, OpenCUP, Opencoesione, RNA, ecc.)?</t>
  </si>
  <si>
    <t>Art. 63 paragrafo 9 del Reg. (UE) 2021/1060</t>
  </si>
  <si>
    <t xml:space="preserve"> </t>
  </si>
  <si>
    <t>Nel caso in cui nel progetto siano previste procedure di espropri (occupazioni temporanee o definitive), le stesse rispettano le indicazioni previste dal Testo unico delle disposizioni legislative e regolamentari in materia di espropriazione per pubblica utilità?</t>
  </si>
  <si>
    <t>Nel caso di espropri, le indennità sono state determinate nel rispetto del Testo unico delle disposizioni legislative e regolamentari in materia di espropriazione per pubblica utilità?</t>
  </si>
  <si>
    <t xml:space="preserve">
</t>
  </si>
  <si>
    <t>26</t>
  </si>
  <si>
    <t>27</t>
  </si>
  <si>
    <t>Sono stati esclusi i costi non ammissibili stabiliti all'art. 64  del Reg. (UE) n. 2021/1060 e dall'art.16 del Reg. (UE) 2021/1057?</t>
  </si>
  <si>
    <t>Art. 64 Reg. (UE) n. 2021/1060 e art. 16 del Reg. (UE) 2021/1057</t>
  </si>
  <si>
    <t xml:space="preserve"> DPR n. 22 del 5-02-2018 
Regolamento (UE) 2021/1060, Regolamento (UE) 2021/1058 e Regolamento (UE) 2021/1057</t>
  </si>
  <si>
    <t>Lex specialis
Regolamento (UE) 2021/1060, Regolamento (UE) 2021/1058 e Regolamento (UE) 2021/1057</t>
  </si>
  <si>
    <t>Nei casi in cui il Beneficiario non sia coincidente con l'AdG, il Beneficiario ha regolarmente prodotto:
-  la richiesta di anticipo all'AdG, ove prevista dall'Avviso/bando;
- Domande di rimborso per pagamenti intermedi e saldo, nei termini previsti dal manuale delle procedure dell'AdG o dal bando/Avviso, comprensive di tutta la documentazione e le informazioni richieste?</t>
  </si>
  <si>
    <t>La valutazione del presente punto di controllo deve prevedere la preventiva compilazione dell'apposita checklist "Opzioni di Semplificazione dei costi". Se la verifica della metodologia di semplificazione dei costi interessata sia già stata eseguita in precedenti audit, la stessa non deve essere nuovamente eseguita e si può considerare l'esito dei precedenti controlli.</t>
  </si>
  <si>
    <t>28</t>
  </si>
  <si>
    <t>29</t>
  </si>
  <si>
    <t>CHECKLIST APPALTI OPERE PUBBLICHE</t>
  </si>
  <si>
    <t xml:space="preserve">QUADRO FINANZIARIO </t>
  </si>
  <si>
    <t>base di gara</t>
  </si>
  <si>
    <t>post gara</t>
  </si>
  <si>
    <t xml:space="preserve">variante 1 </t>
  </si>
  <si>
    <t>variante 2</t>
  </si>
  <si>
    <t xml:space="preserve">variante 3 </t>
  </si>
  <si>
    <t xml:space="preserve">variante 4 </t>
  </si>
  <si>
    <t xml:space="preserve">conto riepilogativo finale </t>
  </si>
  <si>
    <t>importo  certificato dall'AdG</t>
  </si>
  <si>
    <t>importo ammissibile per l'AdA</t>
  </si>
  <si>
    <t>importo della rettifica</t>
  </si>
  <si>
    <t>atto:</t>
  </si>
  <si>
    <t>data verifica:</t>
  </si>
  <si>
    <t>voci di spesa</t>
  </si>
  <si>
    <t>importo</t>
  </si>
  <si>
    <t>lavori</t>
  </si>
  <si>
    <t>oneri sicurezza</t>
  </si>
  <si>
    <t>totale A</t>
  </si>
  <si>
    <t xml:space="preserve">somme a disposizione </t>
  </si>
  <si>
    <t>imprevisti</t>
  </si>
  <si>
    <t>rilievi</t>
  </si>
  <si>
    <t>progettazione</t>
  </si>
  <si>
    <t>oneri progettazione</t>
  </si>
  <si>
    <t>…</t>
  </si>
  <si>
    <t>iva lavori</t>
  </si>
  <si>
    <t>iva spese tecniche</t>
  </si>
  <si>
    <t>totale B</t>
  </si>
  <si>
    <t>Totale A+B</t>
  </si>
  <si>
    <t>AMMINISTRAZIONE _________________</t>
  </si>
  <si>
    <t>PROGRAMMA  _________________________ (CCI: _______________________)</t>
  </si>
  <si>
    <t>AUTORITA' DI AUDIT: ___________________________________</t>
  </si>
  <si>
    <t>Periodo contabile di riferimento ____________________</t>
  </si>
  <si>
    <t>SCHEDA ANAGRAFICA</t>
  </si>
  <si>
    <t>DATI IDENTIFICATIVI DELL'OPERAZIONE/PROGETTO</t>
  </si>
  <si>
    <t>Titolo del Progetto</t>
  </si>
  <si>
    <t>CUP</t>
  </si>
  <si>
    <t>Codice locale</t>
  </si>
  <si>
    <t xml:space="preserve">Priorità </t>
  </si>
  <si>
    <t>Obiettivo specifico</t>
  </si>
  <si>
    <t>Azione</t>
  </si>
  <si>
    <t>Indicatori di output associati all'operazione</t>
  </si>
  <si>
    <t>Luogo di realizzazione dell’operazione/progetto</t>
  </si>
  <si>
    <t>Stato dell’operazione</t>
  </si>
  <si>
    <t>In corso</t>
  </si>
  <si>
    <t>Conclusa</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</si>
  <si>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</si>
  <si>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</si>
  <si>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</si>
  <si>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</si>
  <si>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</si>
  <si>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</si>
  <si>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</si>
  <si>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</si>
  <si>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</si>
  <si>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Dotazione finanziaria dell'operazione</t>
  </si>
  <si>
    <t>Contributo totale liquidato</t>
  </si>
  <si>
    <t xml:space="preserve">pari al </t>
  </si>
  <si>
    <t>del contributo concesso</t>
  </si>
  <si>
    <t>Importo certificato in precedenti periodi contabili</t>
  </si>
  <si>
    <t>Importo certificato nel periodo contabile di riferimento e campionato</t>
  </si>
  <si>
    <t>Importo controllato</t>
  </si>
  <si>
    <t>Ripartizione per fonte di finanziamento</t>
  </si>
  <si>
    <t>Costo ammesso a finanziamento</t>
  </si>
  <si>
    <t>IMPORTO TOTALE</t>
  </si>
  <si>
    <t>Quota UE</t>
  </si>
  <si>
    <t>Cofinanziamento nazionale</t>
  </si>
  <si>
    <t>Cofinanziamento regionale</t>
  </si>
  <si>
    <t>Altre informazioni finanziarie</t>
  </si>
  <si>
    <t>Importo a base d'asta</t>
  </si>
  <si>
    <t>Importo aggiudicato</t>
  </si>
  <si>
    <t>Importo varianti</t>
  </si>
  <si>
    <t>Importo finale</t>
  </si>
  <si>
    <t>AUDIT</t>
  </si>
  <si>
    <t>Incaricati dell'audit</t>
  </si>
  <si>
    <t>Data dell'audit documentale e soggetti coinvolti</t>
  </si>
  <si>
    <t xml:space="preserve">Autorità di Gestione: </t>
  </si>
  <si>
    <t xml:space="preserve">Data: </t>
  </si>
  <si>
    <t>Nominativi dei referenti:</t>
  </si>
  <si>
    <t xml:space="preserve">Organismo Intermedio: </t>
  </si>
  <si>
    <t>Organismo con Funzione Contabile:</t>
  </si>
  <si>
    <t xml:space="preserve">Altro: </t>
  </si>
  <si>
    <t>Data dell'audit in loco e soggetti presenti</t>
  </si>
  <si>
    <t>Nominativi dei referenti presenti:</t>
  </si>
  <si>
    <t>CONCLUSIONI</t>
  </si>
  <si>
    <t>Riepilogo dei Punti di controllo la cui valutazione è risultata negativa</t>
  </si>
  <si>
    <t>Operazione CUP</t>
  </si>
  <si>
    <t>Conclusione complessiva dell'audit:</t>
  </si>
  <si>
    <t>Positivo</t>
  </si>
  <si>
    <t>Parzialmente Positivo</t>
  </si>
  <si>
    <t>Negativo</t>
  </si>
  <si>
    <t>Importo ammissibile riscontrato dall'auditor</t>
  </si>
  <si>
    <t>Checklist composta dal seguente numero di pagine:</t>
  </si>
  <si>
    <t>Compilato da:</t>
  </si>
  <si>
    <t>Controllato da:</t>
  </si>
  <si>
    <t>Approvazione 
dell'Autorità di Audit:</t>
  </si>
  <si>
    <t>Data</t>
  </si>
  <si>
    <t>Nominativo</t>
  </si>
  <si>
    <t>Firma</t>
  </si>
  <si>
    <t>Autorità di Audit
FESR e FSE
POR Campania ......... 2017/2021  CCI N°: ...........
Anno Contabile.............../..............
Audit delle Operazioni ..........
Checklist per l'audit delle operazioni 
..........................
Checklist Definitiva
...........................
Titolo dell'Operazione 
................................</t>
  </si>
  <si>
    <t>Indice dei documenti acquisiti</t>
  </si>
  <si>
    <t>Reference</t>
  </si>
  <si>
    <t>DESCRIZIONE E DATI DEL DOCUMENTO</t>
  </si>
  <si>
    <t>Selezione dell'operazione</t>
  </si>
  <si>
    <t xml:space="preserve">ATTENZIONE: nel caso in cui si dovessero verificare anomalie tali da comportare l'erroneità riguardo la procedura di scelta dell'operazione e del beneficiario ciò comporta l'inamissibilità del finanziamento nella sua interezza. </t>
  </si>
  <si>
    <t xml:space="preserve">L'operazione è coerente con i Criteri di selezione approvati dal Comitato di Sorveglianza e, nel caso di operazione a regia, con l'Avviso ? E' stata selezionata seguendo le procedure previste dall'AdG/OI?
</t>
  </si>
  <si>
    <t>Art. 40 Reg. (UE) n. 2021/2060</t>
  </si>
  <si>
    <t>Indicare in nota eventuali verbali o altri documenti in cui l'AdG/OI ha dato evidenza della coerenza dell'operazione rispetto ai criteri di selezione approvati dal Comitato di Sorveglianza.</t>
  </si>
  <si>
    <t>I criteri e le procedure di selezione dell'AdG/OI sono non discriminatori e trasparenti, garantiscono l’accessibilità per le persone con disabilità, garantiscono la parità di genere e tiene conto della Carta dei diritti fondamentali dell’Unione europea, del principio dello sviluppo sostenibile e della politica dell’Unione in materia ambientale in conformità dell’articolo 11 e dell’articolo 191, paragrafo 1, TFUE)</t>
  </si>
  <si>
    <t xml:space="preserve">Art. 73 paragrafo 1 Reg. (UE) n. 2021/1060
</t>
  </si>
  <si>
    <t xml:space="preserve">Nel selezionare le operazioni, l'AdG/OI: </t>
  </si>
  <si>
    <t>3.1</t>
  </si>
  <si>
    <t>- ha garantito che le operazioni selezionate siano conformi al programma, ivi compresa la loro coerenza con le pertinenti strategie alla base del programma, e forniscano un contributo efficace al conseguimento degli obiettivi specifici del programma?</t>
  </si>
  <si>
    <t>Art. 73 paragrafo 2 lett. a) del  Reg. (UE) n. 2021/1060</t>
  </si>
  <si>
    <t>3.2</t>
  </si>
  <si>
    <t>- ha garantito che le operazioni selezionate che rientrano nel campo di applicazione di una condizione abilitante siano coerenti con le corrispondenti strategie e con i documenti di programmazione redatti per il soddisfacimento di tale condizione abilitante?</t>
  </si>
  <si>
    <t>Art. 73 paragrafo 2 lett. b) del  Reg. (UE) n. 2021/1060</t>
  </si>
  <si>
    <t>3.3.</t>
  </si>
  <si>
    <t>- ha garantito che le operazioni selezionate presentino il miglior rapporto tra l’importo del sostegno, le attività intraprese e il conseguimento degli obiettivi?</t>
  </si>
  <si>
    <t>Art. 73 paragrafo 2 lett. c) del  Reg. (UE) n. 2021/1060</t>
  </si>
  <si>
    <t>3.4</t>
  </si>
  <si>
    <t>- ha verificato che il beneficiario disponga delle risorse e dei meccanismi finanziari necessari a coprire i costi di gestione e di manutenzione per le operazioni che comportano investimenti in infrastrutture o investimenti produttivi, in modo da garantirne la sostenibilità finanziaria?</t>
  </si>
  <si>
    <t>Art. 73 paragrafo 2 lett. d) del  Reg. (UE) n. 2021/1060</t>
  </si>
  <si>
    <t>3.5</t>
  </si>
  <si>
    <t>- ha verificato che, ove le operazioni siano cominciate prima della presentazione di una domanda di finanziamento all’autorità di gestione, sia stato osservato il diritto applicabile?</t>
  </si>
  <si>
    <t>Art. 73 paragrafo 2 lett. f) del  Reg. (UE) n. 2021/1060</t>
  </si>
  <si>
    <t>3.6</t>
  </si>
  <si>
    <t>- ha garantito che le operazioni selezionate rientrino nell’ambito di applicazione del fondo interessato e siano attribuite a una tipologia di intervento?</t>
  </si>
  <si>
    <t>Art. 73 paragrafo 2 lett. g) del  Reg. (UE) n. 2021/1060</t>
  </si>
  <si>
    <t>3.7</t>
  </si>
  <si>
    <t>- ha garantito che nelle operazioni non rientrino attività che erano parte di un’operazione oggetto di delocalizzazione in conformità dell’articolo 66 o che costituirebbero trasferimento di un’attività produttiva in conformità dell’articolo 65, paragrafo 1, lettera a);</t>
  </si>
  <si>
    <t>Art. 73 paragrafo 2 lett. h) del  Reg. (UE) n. 2021/1060</t>
  </si>
  <si>
    <t>3.8</t>
  </si>
  <si>
    <t xml:space="preserve">- ha garantito che le operazioni selezionate non siano direttamente oggetto di un parere motivato della Commissione per infrazione a norma dell’articolo 258 TFUE che metta a rischio la legittimità e regolarità delle spese o l’esecuzione delle operazioni?
</t>
  </si>
  <si>
    <t>Art. 73 paragrafo 2 lett. i) del  Reg. (UE) n. 2021/1060</t>
  </si>
  <si>
    <t xml:space="preserve">Le condizioni riportate nei precedenti punti 3.1-3.10, garantite dall'Autorità di Gestione/Organismo intermedio che ha operato la selezione, sussistono effettivamente per l'operazione oggetto di controllo?
</t>
  </si>
  <si>
    <t>Art. 73 paragrafo 2 del  Reg. (UE) n. 2021/1060</t>
  </si>
  <si>
    <t>In fase di selezione è stato verificato il rispetto dei principi di sviluppo sostenibile e del principio DNSH?</t>
  </si>
  <si>
    <t>Nota esplicativa EGESIF_21-0025-00 del 27/09/2021</t>
  </si>
  <si>
    <t>Per rispondere a tale punto di controllo, si prega di compilare l'apposito foglio "DNSH e aspetti ambientali"</t>
  </si>
  <si>
    <t>Sono state adottate dall'AdG/OI che ha attuato la procedura di selezione delle operazioni tutte le misure per evitare ipotesi di conflitto di interessi nello svolgimento di tale procedura, in particolare:</t>
  </si>
  <si>
    <t>6.1</t>
  </si>
  <si>
    <t xml:space="preserve">- Acquisizione delle dichiarazioni di assenza di conflitti di interesse da parte di tutti i soggetti coinvolti nella procedura di selezione </t>
  </si>
  <si>
    <t>6.2</t>
  </si>
  <si>
    <t>- Attestazione da parte dell'AdG/OI di aver eseguito apposita verifica, almeno a campione, della veridicità delle predette dichiarazioni attraverso l'utilizzo degli appositi sistemi (ARACHNE, PIAF, Opencoesione, ecc.) e conseguente verifica da parte dell'AdA della correttezza di tale attestazione mediante utilizzo degli stessi sistemi</t>
  </si>
  <si>
    <t>6.3</t>
  </si>
  <si>
    <t>- In caso di presenza certa o sospetta di conflitto di interesse, il soggetto interessato si è astenuto dal partecipare alla procedura di selezione?</t>
  </si>
  <si>
    <t xml:space="preserve">L'operazione è stata selezionata a valere sul Programma con atto formale?
</t>
  </si>
  <si>
    <t xml:space="preserve">L'AdG/OI ha adottato l'impegno di spesa? Le risorse assegnate sono imputate al pertinente capitolo del bilancio dell'Amministrazione ?
</t>
  </si>
  <si>
    <t>Specificare estremi dell'atto
Indicare in nota i capitoli di bilancio di entrata e di uscita.</t>
  </si>
  <si>
    <t>Sono stati adottati gli atti necessari ad assicurare l'assenza di doppio finanziamento?</t>
  </si>
  <si>
    <t>Verificare quali sono le procedure che l'AdG/OI ha attivato per evitare il rischio di doppio finanziamento.
Verificare che su tutti gli atti siano riportati il Programma, il CUP, il nome del progetto la fonte di finanziamento</t>
  </si>
  <si>
    <t>L'operazione sottoposta a verifica presenta elementi riconducibili alla fattispecie degli Aiuti di Stato?</t>
  </si>
  <si>
    <t>In caso di risposta positiva, si rimanda all'apposita Checklist sugli Aiuti di Stato. Altrimenti valorizzare "Non applicabile"</t>
  </si>
  <si>
    <t>Sono stati rispettati gli obblighi di pubblicità della procedura (Avviso, Accordo interistituzionale, etc.)?</t>
  </si>
  <si>
    <t xml:space="preserve">art. 49 Reg. (UE) n. 2021/1060
Descrizione delle Procedure dell'AdG e  Manuale dell'AdG
</t>
  </si>
  <si>
    <t>Nel caso di Avviso:</t>
  </si>
  <si>
    <t xml:space="preserve">L'avviso di selezione delle operazioni, emesso dall'AdG/OI, </t>
  </si>
  <si>
    <t>12.1</t>
  </si>
  <si>
    <t>L'avviso è stato pubblicato correttamente secondo le norme/procedure di riferimento?</t>
  </si>
  <si>
    <t>Descrizione delle Procedure dell'AdG e  Manuale dell'AdG</t>
  </si>
  <si>
    <t>12.2</t>
  </si>
  <si>
    <t>L'avviso richiede ai potenziali beneficiari tutte le informazioni che consentano di applicare i criteri di selezione prestabiliti per l'operazione e le condizioni di cui ai precedenti punti 3.1-3.10?</t>
  </si>
  <si>
    <t>12.3</t>
  </si>
  <si>
    <t>la candidatura del Beneficiario dell'operazione oggetto di audit è stata effettuata attraverso la compilazione dei formulari/moduli previsti? Comprende tutte le informazioni richieste dall'avviso? E' pervenuta nei termini?</t>
  </si>
  <si>
    <t>Lex specialis</t>
  </si>
  <si>
    <t>12.4</t>
  </si>
  <si>
    <t>è stata costituita un'apposita Commissione di valutazione delle domande? I verbali della Commissioni sono corretti da un punto di vista formale ?</t>
  </si>
  <si>
    <t>12.5</t>
  </si>
  <si>
    <t>i criteri di selezione delle operazioni inclusi nell'Avviso sono stati effettivamente applicati dalla/e Commissione/i di valutazione?</t>
  </si>
  <si>
    <t>12.6</t>
  </si>
  <si>
    <t>l'AdG/OI ha provveduto ad adottare la graduatoria delle candidature ammesse ed escluse con atto formale? 
Tali graduatorie, inclusi i motivi dell'esclusione, sono state pubblicate nelle modalità previste?</t>
  </si>
  <si>
    <t>SIGECO e Manuale delle procedure AdG/OI</t>
  </si>
  <si>
    <t>12.7</t>
  </si>
  <si>
    <t>L'effettiva procedura di selezione realizzata è conforme alle modalità previste, nonché con la Descrizione delle Procedure dell'AdG e il Manuale dell'AdG/OI?</t>
  </si>
  <si>
    <t xml:space="preserve">Il Beneficiario dell'operazione oggetto di audit è un soggetto esistente e realmente operante? E' quello indicato nella Convenzione o nell'Atto formale di selezione? 
</t>
  </si>
  <si>
    <t xml:space="preserve">Verificare il rispetto dei requisiti soggettivi previsti dall' Avviso/Bando/Programma per la selezione dei beneficiari. </t>
  </si>
  <si>
    <t>Il Beneficiario ha ricevuto un documento (Convenzione o altro) che specifica tutte le condizioni per il sostegno a ciascuna operazione, comprese le prescrizioni specifiche riguardanti i prodotti o servizi da fornire, il piano di finanziamento, il termine di esecuzione e, se del caso, il metodo da applicare per determinare i costi dell’operazione e le condizioni di erogazione del sostegno?</t>
  </si>
  <si>
    <t>Art. 73 paragrafo 3 del  Reg. (UE) n. 2021/1060</t>
  </si>
  <si>
    <t>La Convenzione  con il Beneficiario è conforme all'Avviso e a quanto previsto nella Descrizione delle Procedure dell'AdG e/o nel Manuale dell'AdG/OI (es. eventuale format)?</t>
  </si>
  <si>
    <t>SIGECO e Manuale delle procedure AdG</t>
  </si>
  <si>
    <t>Il Beneficiario ha fornito le informazioni sul conto corrente dedicato all'operazione?</t>
  </si>
  <si>
    <t>L'operazione selezionata rispetta la condizione di non essere materialmente completata o pienamenta attuata prima che sia stata presentata la domanda di finanziamento a titolo del programma, a prescindere dal fatto che tutti i relativi pagamenti siano stati effettuati o meno? In caso contrario, ,ciò è consentito solo in base a una decisione della Commissione, in risposta a circostanze eccezionali o inconsuete, ai sensi dell'art. 20 paragrafo 1 lettera b) del Reg. (UE) 2021/1060?</t>
  </si>
  <si>
    <t>Art. 63 paragrafo 6 del Reg. (UE) n. 2021/1060
Art. 20 paragrafo 1 lettera b) del Reg. (UE) 2021/1060</t>
  </si>
  <si>
    <t>Nel caso di ricorsi è stata correttamente applicata la procedura per la loro risoluzione?</t>
  </si>
  <si>
    <t>Riportare nel verbale di sopralluogo la dichiarazione degli interessati circa l'eventuale assenza di ricorsi</t>
  </si>
  <si>
    <t>(Se pertinente) La fideiussione o altra garanzia, (laddove pertinente), presentata dal Beneficiario garantisce l’importo richiesto secondo quanto stabilito dall'AdG?
 E' stata emessa da un Istituto abilitato?
(Verificare la presenza dell'Istituto nell'elenco della Banca d'Italia o nell'elenco IVASS delle compagnie assicuratrici.)</t>
  </si>
  <si>
    <t>La fidejussione deve essere presente in caso di richieste di anticipi su appalti di lavori o su aiuti.
Normalmente è richiesta solo se beneficiario è un privato ma va verificato se nel bando/avviso è prevista una forma di garanzia anche in caso di enti pubblici (es. Università) per i quali potrebbe essere richiesto quale forma di garanzia un accantonamento in bilancio.</t>
  </si>
  <si>
    <t>Se è stata selezionata un'operazione di importanza strategica, entro un mese dall'atto formale di selezione l'AdG ha informato la Commissione Europea fornendo tutte le informazioni pertinenti a tale operazione?</t>
  </si>
  <si>
    <t>Art. 73 paragrafo 5 del Reg. (UE) 2021/1060</t>
  </si>
  <si>
    <t>L'operazione selezionata è stata inserita nell'elenco delle operazioni selezionate con le relative informazioni nel rispetto delle norme previste ?</t>
  </si>
  <si>
    <t>Art. 49 paragrafi 3, 4 e 5 del Reg. (UE) 2021/1060</t>
  </si>
  <si>
    <t>Output fisico (Verifiche che dovrebbero essere svolte in loco)</t>
  </si>
  <si>
    <t>I beni e servizi previsti sono stati forniti?</t>
  </si>
  <si>
    <t>Reg(UE) 2021/1060 art. 74</t>
  </si>
  <si>
    <t>I beni/servizi forniti, considerando eventuali variazioni del progetto stesso, sono coerenti con:
- il Programma Operativo
- l'Avviso, se pertinente
- quanto previsto nella Convenzione con l'Amministrazione e nel contratto con l'aggiudicatario
- le Relazioni sull'attuazione
- la documentazione di spesa</t>
  </si>
  <si>
    <t>I numeri di matricola dei beni finanziati corrispondono a quanto indicato nelle fatture?</t>
  </si>
  <si>
    <t>DPR n. 633/72
D.Lgs. 20 febbraio 2004, n. 52 in attuazione della direttiva 2001/115/CE</t>
  </si>
  <si>
    <t>Per le fatture carenti della specifica è possibile richiedere una  dichiarazione  del fornitore con la descrizione dell’oggetto della fornitura della fattura attestante che i beni e gli importi indicati corrispondono a quanto effettivamente fornito e che la specifica è parte integrante della fattura medesima. Per i macchinari, gli impianti ed  attrezzature dovranno essere specificate le caratteristiche, la marca, il modello, l’articolo, il numero di matricola o il numero di serie e devono essere fornite dichiarazione di conformità CE  e certificato di origine</t>
  </si>
  <si>
    <t>Sono state rispettate le responsabilità in capo ai Beneficiari in base all'art. 50 del Reg. (UE) 2021/1060 in materia di trasparenza dell'attuazione dei fondi e comunicazione sul Programma?</t>
  </si>
  <si>
    <t>Reg(UE) 2021/1060 art. 50</t>
  </si>
  <si>
    <t>Inserire nel fascicolo di progetto eventuale documentazione fotografica pertinente.</t>
  </si>
  <si>
    <t>Con riferimento all'operazione, l'AdG ha adempiuto a quantro previsto dall'art. 49, paragrafi 3 e 4 del Reg. (UE) 2021/1060 in materia di trasparenza dell'attuazione dei fondi e comunicazione sul Programma?</t>
  </si>
  <si>
    <t>Reg(UE) 2021/1060 art. 49 paragrafi 3 e 4</t>
  </si>
  <si>
    <t>Sono stati rispettati i termini per la realizzazione dell'intervento previsti dal bando/Avviso, dall'operazione e dal contratto di attuazione?</t>
  </si>
  <si>
    <t>Reg(UE) 2021/1060 art. 74 paragrafo 3</t>
  </si>
  <si>
    <t>Dati di monitoraggio e indicatori di output</t>
  </si>
  <si>
    <t xml:space="preserve">I dati inseriti sul sistema informativo per l’operazione oggetto di audit, compresi gli indicatori di output, sono accurati, completi, e con riferimento agli indicatori, misurati correttamente e corrispondenti all'effettivo stato di avanzamento  riscontrato?   
E' rispettata  la normativa nazionale e comunitaria in materia di privacy ?     </t>
  </si>
  <si>
    <t>Reg(UE) 2021/1060 art. 69 e art. 72 paragrafo 1 lettera e) e Allegato XVII del RDC
D.Lgs. 196/2003 
GDPR 2016/679</t>
  </si>
  <si>
    <t>Verificare a campione alcuni dati di monitoraggio presenti sul sistema informativo e la loro rispondenza allo stato effettivo di avanzamento dell'operazione. Indicare in nota eventuale documentazione esaminata a comprova dei valori.
Verificare che gli indicatori di output associati all'operazione rientrino tra quelli previsti dal PO, che l'unità di misura sia corretta e che siano correttamente indicati nella documentazione relativa all'operazione (es. atto di ammissione a finanziamento, scheda progetto, relazioni, …</t>
  </si>
  <si>
    <t>Sono stati effettuati controlli da parte dell'AdG sui dati relativi agli indicatori di output associati all'operazione? Sono stati formalizzati?</t>
  </si>
  <si>
    <t>Indicare in nota la struttura che ha effettuato il controllo e la documentazione in cui è stato formalizzato.</t>
  </si>
  <si>
    <t>Attuazione dell'operazione</t>
  </si>
  <si>
    <t>In caso siano state proposte dal Beneficiario variazioni all'intervento ammesso a finanziamento:
- tali variazioni erano consentite? 
- tali variazioni sono state autorizzate dall’AdG?</t>
  </si>
  <si>
    <t xml:space="preserve">Gli obiettivi stabiliti per il progetto sono stati raggiunti? </t>
  </si>
  <si>
    <t>Reg(UE) 2021/1060  art. 72 paragrafo 1 lettera e) 
Programma, avviso, Convenzione tra AdG/OI, contratto di attuazione</t>
  </si>
  <si>
    <t xml:space="preserve">L'operazione rispetta i principi di pari opportunità e non discriminazione?
</t>
  </si>
  <si>
    <t>Art. 9 paragrafi 2 e 3  del Reg(UE) 2021/1060</t>
  </si>
  <si>
    <t>L'operazione, ove previsto per il tipo di azione cui appartiene, rispetta il principio DNSH?
In caso di condizioni o forme di mitigazione previste per assicurare il rispetto al principio DNSH, le stesse sono state poste in essere?</t>
  </si>
  <si>
    <t>Art. 9 paragrafo 4  del Reg(UE) 2021/1060</t>
  </si>
  <si>
    <t xml:space="preserve">L'operazione rispetta la normativa nazionale applicabile?
</t>
  </si>
  <si>
    <t>Codice degli appalti, normativa settoriale/regionale</t>
  </si>
  <si>
    <t>Eventuali reclami presentati dal Beneficiario sono stati gestiti in conformità alla Descrizione delle Procedure dell'AdG ?</t>
  </si>
  <si>
    <t xml:space="preserve">Descrizione delle Procedure dell'AdG </t>
  </si>
  <si>
    <t>Pista di controllo</t>
  </si>
  <si>
    <t>È stata predisposta e osservata una pista di controllo applicabile all'operazione? 
Tutti i documenti necessari per garantire una pista di controllo adeguata sono presenti e correttamente conservati?
È possibile riconciliare i dati pertinenti l'operazione, a ogni livello della pista di controllo (e in particolare  tra spese effettivamente sostenute dal Beneficiario, Domanda di rimborso, Attestazione di spesa e Domanda di pagamento)?</t>
  </si>
  <si>
    <t>art. 69 paragrafo 6 del Reg. (UE) 2021/1060
Allegato XIII del Reg. (UE) 2021/1060
Descrizione delle Procedure dell'AdG e AdC</t>
  </si>
  <si>
    <t>Tale sezione potrà essere se del caso adattata con punti di controllo adeguati alle specifiche procedure previste dall'Amministrazione e/o sostituita da altri strumenti di cui le Autorità di Audit sono già dotate, salva l'importanza della verifica degli aspetti richiamati in questa Sezione.</t>
  </si>
  <si>
    <t xml:space="preserve">La documentazione inerente l'operazione, ivi inclusa la documentazione relativa alle verifiche effettuate, è inserita sul sistema informativo? </t>
  </si>
  <si>
    <t>art. 69 paragrafo 8 del Reg. (UE) 2021/1060
Allegato XIV del Reg. (UE) 2021/1060
Descrizione delle Procedure dell'AdG e AdC</t>
  </si>
  <si>
    <t>Sezione 5</t>
  </si>
  <si>
    <t>Verifiche a cura di AdG e altri Organismi di controllo</t>
  </si>
  <si>
    <t>Le verifiche di gestione documentali e in loco sono state svolte in conformità alla Descrizione delle Procedure dell'AdG e al Manuale dell'AdG?
(Acquisire le relative Checklist)</t>
  </si>
  <si>
    <t xml:space="preserve">Art. 74 paragrafo 1 lettera a) e paragrafi 2 e 3 del Reg. (UE) 2021/1060
Descrizione delle Procedure dell'AdG
</t>
  </si>
  <si>
    <t xml:space="preserve">Se dalle verifiche di gestione e/o da da eventuali altri controlli sono emerse irregolarità, le spese sono state considerate inammissibili e sono state adottate misure correttive? </t>
  </si>
  <si>
    <t>Articolo 103 del Reg. (UE) 2021/1060
Descrizione delle Procedure dell'AdG</t>
  </si>
  <si>
    <t>All'esito dell'attuazione delle  misure e procedure antifrode, sono emersi sospetti di frode (o frodi)? Tali eventuali casi sono stati correttamente comunicati e corretti?</t>
  </si>
  <si>
    <t xml:space="preserve">Art. 74 paragrafo 1 lettera c) del Reg. (UE) 2021/1060
Descrizione delle Procedure dell'AdG
</t>
  </si>
  <si>
    <t>Riportale nel verbale di sopralluogo la dichiarazione degli interessati circa la mancata rilevazione di casi di sospette frodi (o frodi).</t>
  </si>
  <si>
    <t>In caso di audit svolti dai Servizi della Commissione Europea, dalla Corte dei conti o di controlli/indagini svolti da altri Organismi di controllo sull'operazione in questione, se sono emerse irregolarità sono state adottate misure correttive richieste?</t>
  </si>
  <si>
    <t>La spesa ammissibile è stata correttamente inserita nella domanda di pagamento alla Commissione Europea?</t>
  </si>
  <si>
    <t>Art. 91 del Reg. (UE) 2021/1060</t>
  </si>
  <si>
    <t>Indicare in nota la dichiarazione di spesa e la domanda di pagamento in cui l'operazione è stata inserita</t>
  </si>
  <si>
    <t>Fase</t>
  </si>
  <si>
    <t>Conclusioni</t>
  </si>
  <si>
    <t>Nel caso di operazioni oggetto di audit ex art. 77, Reg. (UE) n. 2021/1060:</t>
  </si>
  <si>
    <t xml:space="preserve">Art. 77, Reg. (UE) n. 2021/1060
</t>
  </si>
  <si>
    <t>1.1</t>
  </si>
  <si>
    <t>È stato possibile effettuare l'audit sulla base dei documenti giustificativi che costituiscono la pista di controllo, i quali consentono una perfetta riconciliazione tra la spesa relativa all'operazione e la spese inserita nelle domande di pagamento alla CE</t>
  </si>
  <si>
    <t>1.2</t>
  </si>
  <si>
    <t>Le spese dichiarate alla Commissione Europea sono legittime e regolari.</t>
  </si>
  <si>
    <t>1.3</t>
  </si>
  <si>
    <t>L'operazione è stata selezionata secondo i criteri di selezione del Programma Operativo.</t>
  </si>
  <si>
    <t>1.4</t>
  </si>
  <si>
    <t xml:space="preserve">L'operazione è stata realizzata conformemente alla Decisione di approvazione e rispetta le condizioni applicabili al momento dell'audit, relative alla sua funzionalità, al suo utilizzo e agli obiettivi da raggiungere.
(Aspetto applicabile anche alle operazioni oggetto di finanziamenti che non sono collegati ai costi) </t>
  </si>
  <si>
    <t>1.5</t>
  </si>
  <si>
    <t>Nell'ipotesi di rimborso dei costi ammissibili ex art, 53 paragrafo 1 lettera a) del Reg. (UE) 2021/1060, le spese dichiarate alla Commissione Europea corrispondono ai documenti giustificativi di spesa</t>
  </si>
  <si>
    <t>1.6</t>
  </si>
  <si>
    <t>Nell'ipotesi di rimborso dei costi ammissibili ex art. 53 paragrafo 1 lettere b) c) e d) del Reg. (UE) 2021/1060, le spese dichiarate alla Commissione Europea rispettano la normativa di riferimento, è applicato il corretto metodo di calcolo del contributo e sono rispettate le condizioni per il rimborso al beneficiario</t>
  </si>
  <si>
    <t>1.7</t>
  </si>
  <si>
    <t>I dati relativi agli indicatori e ai target intermedi sono affidabili</t>
  </si>
  <si>
    <t>1.8</t>
  </si>
  <si>
    <t>Il contributo pubblico è stato pagato al Beneficiario  in  relazione alle spese valutate ammissibili in base al Programma, Avviso, Convenzione, contratto di attuazione</t>
  </si>
  <si>
    <t>1.9</t>
  </si>
  <si>
    <t>Le spese registrate  nel sistema contabile di AdG/OFC in relazione all'operazione sono accurate e complete.</t>
  </si>
  <si>
    <t>1.10</t>
  </si>
  <si>
    <t>Sono state adottate adeguate misure per escludere assenza di conflitti di interesse</t>
  </si>
  <si>
    <t>1.11</t>
  </si>
  <si>
    <t>Se rilevanti per l'operazione in questione, sono stati realizzati gli adempimenti previsti per il rispetto del principio DNSH e la resa a prova di clima delle infrastrutture</t>
  </si>
  <si>
    <t>Per rispondere a tale punto di controllo, si prega di compilare l'apposito foglio "DNSH e principi ambientali"</t>
  </si>
  <si>
    <t>1.12</t>
  </si>
  <si>
    <t xml:space="preserve">Sono stati applicati i principi orizzontali applicabili all'operazione esaminata </t>
  </si>
  <si>
    <t>conflitto d'interessi</t>
  </si>
  <si>
    <t>L'AdG/OI e il Beneficiario si sono dotati di un codice di condotta in materia di conflitto d'interessi ?</t>
  </si>
  <si>
    <t>art. 61 del Regolamento 1046/2018 (EURATOM)
comunicazione 121/2021 della CE “Orientamenti sulla prevenzione e sulla gestione dei conflitti d’interessi a norma del regolamento finanziario”</t>
  </si>
  <si>
    <t>L'allegato alla Decisione UE 3452/2019 final del 14.5.2019 che stabilisce le linee guida per determinare le rettifiche finanziarie da applicare alle spese finanziate dall’Unione per il mancato rispetto delle norme in materia di appalti pubblici,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</si>
  <si>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Ai Beneficiari è stata fornita un'infomrativa sul conflitto d'interessi ?</t>
  </si>
  <si>
    <t>I soggetti dell’AdG/OI coinvolti nella gestione e nei controlli di primo livello (compresi i membri di commissione di valutazione), i soggetti erogatori di aiuti (compresi i membri di commissione di valutazione),i beneficiari etutti i soggetti intervenuti con compiti funzionali nella fase aggiudicativa o esecutiva (compresi i soggetti attuatori) dell’operazione hanno rilasciato, ai sensi del DPR 445/2000,  una dichiarazione d'assenza di conflitto d'interessi e, se del caso un’autodichiarazione relativa agli interessi passati (relativa almeno agli ultimi 5 anni)?</t>
  </si>
  <si>
    <t>Nel caso di appalti le autodichiarazioni devono essere riferite a RUP, peronale a supporto del RUP, membri della commissione giudicatrice, procggettista, collaudatore, direttore dei lavori e direttore dell'esecuzione.</t>
  </si>
  <si>
    <t>Le autodichiarazioni sono complete e prevedono:
• un chiaro riferimento ai compiti assegnati in relazione all’operazione; 
• il nome completo del firmatario, la data di nascita, la posizione nell’organizzazione e le funzioni dettagliate;
• la data della firma;
• l'indicazione degli eventuali interessi percepiti o che potrebbero essere percepiti da parte del firmatario come in conflitto con il finanziamento dell’operazione e/o se si trova in una situazione di conflitto d’interessi legato all’attuazione dell’operazione;
• se vi sono circostanze (compresi gli interessi) a causa delle quali potrebbe trovarsi in una situazione di conflitto d’interessi nel prossimo futuro; 
• che il firmatario segnalerà immediatamente ogni possibile conflitto d’interessi qualora si verifichino circostanze che possano condurre a una tale conclusione?</t>
  </si>
  <si>
    <t>Nel caso in cui l'operazione sia stato  oggetto di controllo di primo livello, l'AdG ha eseguito un controllo a campione sulle autodichiarazioni attraverso la consultazioni di apposite piattaforme e banche dati (ARACHNE, PIAF, opencoesione etc.)?</t>
  </si>
  <si>
    <t>Nel caso in cui il progetto non sia stato oggetto di precedenti controlli, si è proceduto alla verifica, su base campionaria, delle autodichiarazioni attraverso la consultazione delle apposite piattaforme e banche dati (ARACHNE, PIAF, opencoesione etc.)?</t>
  </si>
  <si>
    <t>L'AdA nel corso del controllo ha prestato particolare attenzione e riscontrato la presenza di uno o più dei seguenti indicatori di rischio:
- l’assenza di una dichiarazione di conflitto d’interessi, qualora questa sia obbligatoria o richiesta;
- un membro del personale dell’amministrazione aggiudicatrice, prima di entrare a far parte di quest’ultima, abbia lavorato per un’impresa che potrebbe presentare un’offerta in una gara che tale membro del personale deve preparare;
- un membro del personale dell’amministrazione aggiudicatrice ha familiari stretti impiegati in un’impresa che potrebbe presentare un’offerta in una gara;
- la modifica delle condizioni del contratto concluso tra il beneficiario e il soggetto attuatore;
- l’esistenza di relazioni o di un rapporto di conoscenza tra il beneficiario e il personale dell’AdG/OI o tra il beneficiario finale e i contraenti;
- il fatto che il beneficiario e il soggetto attuatore (o subcontraente) condividano uffici o locali o abbiano lo stesso indirizzo o una denominazione sociale simile determinando un’interdipendenza economica;
- i membri della commissione di valutazione non possiedono le competenze tecniche necessarie per valutare le offerte presentate e sono guidati da un’unica persona;
- uno o più membri del comitato di esperti che valuta i progetti occupano una posizione di livello elevato in una delle entità che presentano un progetto per ottenere un finanziamento;
- gli elementi soggettivi sono sovrarappresentati nel sistema dei criteri o nella valutazione di un’offerta; 
- il capitolato d’oneri presenta molte similitudini con il prodotto o i servizi offerti dall’aggiudicatario, in particolare quando include una serie di requisiti molto specifici che pochissimi offerenti potrebbero soddisfare; 
- l’importo stimato o l’importo massimo del contratto non è comunicato nei documenti di gara accessibili al pubblico (è registrato solo a livello interno), ma l’offerta è molto vicina a tale importo stabilito internamente (ad esempio presenta una differenza dell’1-2%); 
- l’entità beneficiaria è stata creata immediatamente prima della presentazione della domanda di sovvenzione; 
- vi sono pochi candidati, o meno candidati del previsto, per un invito a presentare proposte o offerte; 
- la stessa impresa si aggiudica ripetutamente appalti consecutivi; 
- la cattiva esecuzione del contratto non comporta l’applicazione di sanzioni o l’esclusione del contraente o prestatore di servizi dall’aggiudicazione di ulteriori appalti?</t>
  </si>
  <si>
    <t xml:space="preserve">Si fa presente che la presenza di uno o più indicatori di rischio non implica di per sé l'esistenza di un conflitto d'interessi. </t>
  </si>
  <si>
    <t>Nel caso di risposta affermativa alla precedente domanda l'AdA ha effettuato ulteriori verifiche al fine di escludere la presenza di un conflitto d'interessi ?</t>
  </si>
  <si>
    <t>Rispetto principi ambientali e DNSH</t>
  </si>
  <si>
    <t>L'operazione selezionata rientra nel tipo di azione indicata nel Programma per cui è stata effettuata una valutazione di compatibilità con il principio DNSH, riportata nel par. 2.1.1.1.1 del Programma?</t>
  </si>
  <si>
    <t xml:space="preserve">In relazione all'operazione selezionata e qualora per il tipo di azione in cui l'operazione rientra rileva la conformità al principio DNSH, i criteri di selezione adottati:
</t>
  </si>
  <si>
    <r>
      <t>Nota esplicativa EGESIF_21-0025-00 del 27/09/2021
Rapporto della Commissione Europea “</t>
    </r>
    <r>
      <rPr>
        <i/>
        <sz val="11"/>
        <color theme="1"/>
        <rFont val="Times New Roman"/>
        <family val="1"/>
      </rPr>
      <t>Integration of environmental considerations in the selection of projects supported by the European Structural and Investment Funds</t>
    </r>
    <r>
      <rPr>
        <sz val="11"/>
        <color theme="1"/>
        <rFont val="Times New Roman"/>
        <family val="1"/>
      </rPr>
      <t>”
Indicazioni della CE durante il Techincal meeting CE-AdA del 7 dicembre 2023</t>
    </r>
  </si>
  <si>
    <t>2.1</t>
  </si>
  <si>
    <t>- garantiscono la compatibilità con la legislazione EU in materia ambientale, applicabile ai vari settori?</t>
  </si>
  <si>
    <t>- includono elementi sulla base dei quali le tipologie di azione interessate sono state valutate positivamente rispetto al principio DNSH?</t>
  </si>
  <si>
    <t>2.3</t>
  </si>
  <si>
    <t>- riflettono le misure di mitigazione identificate nella valutazione DNSH per le tipologie di azione interessate?</t>
  </si>
  <si>
    <t>2.4</t>
  </si>
  <si>
    <t>- riflettono le indicazioni scaturenti dalla VAS del Programma?</t>
  </si>
  <si>
    <t>2.5</t>
  </si>
  <si>
    <t xml:space="preserve">- conformemente alle indicazioni del Rapporto della Commissione Europea “Integration of environmental considerations in the selection of projects supported by the European Structural and Investment Funds, garantiscono le migliori opzioni sotto il profilo dell’impatto ambientale sulla base di elementi specifici, ad esempio mediante l'adozione del modello “appalti pubblici verdi” (green public procurement)?
</t>
  </si>
  <si>
    <r>
      <t xml:space="preserve">La procedura di selezione che riguarda operazioni che si concretizzano in opere pubbliche garantisce che, prima dell'implementazione dell'operazione, sia stata svolta l'analisi per la resa a prova di clima delle infrastrutture la cui durata attesa è di almeno cinque anni, conformemente a quanto previsto dalla Comunicazione della Commissione Europea </t>
    </r>
    <r>
      <rPr>
        <i/>
        <sz val="11"/>
        <color theme="1"/>
        <rFont val="Times New Roman"/>
        <family val="1"/>
      </rPr>
      <t>Orientamenti tecnici per infrastrutture a prova di clima nel periodo 2021-2027</t>
    </r>
    <r>
      <rPr>
        <sz val="11"/>
        <color theme="1"/>
        <rFont val="Times New Roman"/>
        <family val="1"/>
      </rPr>
      <t xml:space="preserve"> (2021/C 373/01)?</t>
    </r>
  </si>
  <si>
    <t>Orientamenti tecnici per infrastrutture a prova di clima nel periodo 2021-2027 (2021/C 373/01)?</t>
  </si>
  <si>
    <t xml:space="preserve">Le misure di mitigazione, ove previste nelle valutazioni di conformità al principio DNSH di determinate tipologie di azione, sono state effettivamente implementate? 
</t>
  </si>
  <si>
    <t>Indicazioni della CE durante il Techincal meeting CE-AdA del 7 dicembre 2023</t>
  </si>
  <si>
    <t>Riepilogo Finanziario</t>
  </si>
  <si>
    <r>
      <rPr>
        <b/>
        <sz val="11"/>
        <color theme="1"/>
        <rFont val="Calibri"/>
        <family val="2"/>
        <scheme val="minor"/>
      </rPr>
      <t>Somme rendicontate dal beneficiari</t>
    </r>
    <r>
      <rPr>
        <sz val="11"/>
        <color theme="1"/>
        <rFont val="Calibri"/>
        <family val="2"/>
        <scheme val="minor"/>
      </rPr>
      <t xml:space="preserve">o </t>
    </r>
  </si>
  <si>
    <t>CUP:</t>
  </si>
  <si>
    <t>N.</t>
  </si>
  <si>
    <t xml:space="preserve">Categoria di spesa </t>
  </si>
  <si>
    <t>DOCUMENTI GIUSTIFICATIVI DELLE SPESE</t>
  </si>
  <si>
    <t xml:space="preserve">ESTREMI PAGAMENTI BENEFICIARIO </t>
  </si>
  <si>
    <t xml:space="preserve">IMPORTI AMMESSI </t>
  </si>
  <si>
    <t>IMPORTI NON AMMESSI</t>
  </si>
  <si>
    <t>CIG</t>
  </si>
  <si>
    <t xml:space="preserve">EMITTENTE </t>
  </si>
  <si>
    <t>TIPO</t>
  </si>
  <si>
    <t xml:space="preserve">N. </t>
  </si>
  <si>
    <t xml:space="preserve">DATA </t>
  </si>
  <si>
    <t xml:space="preserve">IMPORTO NETTO </t>
  </si>
  <si>
    <t xml:space="preserve">IMPORTO IVA </t>
  </si>
  <si>
    <t xml:space="preserve">MANDATO </t>
  </si>
  <si>
    <t>DATA</t>
  </si>
  <si>
    <t>QUIETANZA
SI/NO</t>
  </si>
  <si>
    <t>DATA QUIETANZA</t>
  </si>
  <si>
    <t>Atto di
verifica della
rendicontazi
one da parte
di ADG/OI</t>
  </si>
  <si>
    <t>Importo
rendicontato
validato da
ADG/OI</t>
  </si>
  <si>
    <t>Importo
rendicontato da ADC</t>
  </si>
  <si>
    <t>Importo
rendicontato
validato da ADA</t>
  </si>
  <si>
    <t>Importo rendicontato non ammesso dall'AdA</t>
  </si>
  <si>
    <t>Motivazioni</t>
  </si>
  <si>
    <t>SOMME PAGATE DALL'ADG/OI</t>
  </si>
  <si>
    <t>Atti di liquidazione</t>
  </si>
  <si>
    <t>Data e atto relativi
alle spese
rendicontate</t>
  </si>
  <si>
    <t>Importo pagato</t>
  </si>
  <si>
    <t>Mandato N.</t>
  </si>
  <si>
    <t xml:space="preserve">Data emissione </t>
  </si>
  <si>
    <t>Quietanza 
Si/No</t>
  </si>
  <si>
    <t xml:space="preserve">Data Quietanza </t>
  </si>
  <si>
    <t>Determina di
liquidazione n. XX
del gg/mm/aaaa</t>
  </si>
  <si>
    <t>XXXX,XX</t>
  </si>
  <si>
    <t>YY</t>
  </si>
  <si>
    <t>gg/mm/aaaa</t>
  </si>
  <si>
    <t>SI</t>
  </si>
  <si>
    <t>TOTALI</t>
  </si>
  <si>
    <t>Operazione:</t>
  </si>
  <si>
    <t>Importo progetto:</t>
  </si>
  <si>
    <t>Beneficiario:</t>
  </si>
  <si>
    <t>Checklist beneficiario compilate (Allegati da 10.A a 10.E):</t>
  </si>
  <si>
    <t>CIG (se appalto) o altro codice identificativo (aiuto o altri casi)</t>
  </si>
  <si>
    <t>Affidatario/Soggetto attuatore</t>
  </si>
  <si>
    <t>Tipologia di procedura</t>
  </si>
  <si>
    <t>Oggetto dell'affidamento/finanziamento</t>
  </si>
  <si>
    <t>Importo totale</t>
  </si>
  <si>
    <t>Riferimento alle checklist operazioni procedura e/o attuazione opportunamente compilate (Allegati da 11.A a 11.N)</t>
  </si>
  <si>
    <t>Nel caso di progetti suddivisi in fasi, l'operazione soddisfa le condizioni per la selezione?</t>
  </si>
  <si>
    <t>Art. 118 e 118(bis)/RDC</t>
  </si>
  <si>
    <t>Programma Operativo:</t>
  </si>
  <si>
    <t>Tipo Attivita':</t>
  </si>
  <si>
    <t>Audit operazioni</t>
  </si>
  <si>
    <t>Tipo Checklist:</t>
  </si>
  <si>
    <t>Acquisizione beni e servizi D.Lgs 163/2006</t>
  </si>
  <si>
    <t>Titolarita' Checklist:</t>
  </si>
  <si>
    <t>AdA Campania</t>
  </si>
  <si>
    <t>Livello</t>
  </si>
  <si>
    <t>N.a.</t>
  </si>
  <si>
    <t>Note</t>
  </si>
  <si>
    <t>C</t>
  </si>
  <si>
    <t>T</t>
  </si>
  <si>
    <t>ST</t>
  </si>
  <si>
    <t>Punti di controllo</t>
  </si>
  <si>
    <t>Descrizione delle Procedure dell'AdG e Manuale dell'AdG</t>
  </si>
  <si>
    <t>3.3</t>
  </si>
  <si>
    <t/>
  </si>
  <si>
    <t>Verifiche relative alla fase di indizione e altri adempimenti preliminari</t>
  </si>
  <si>
    <t>Nel caso in cui l'appalto rientri nell'ambito di applicazione della parte III del d.lgs 163/2006 (contratti pubblici di lavori, servizi e forniture nei settori speciali) è stata applicata la rilevante normativa in materia?</t>
  </si>
  <si>
    <t xml:space="preserve">parte III del d.lgs 163/2006 
artt. 339-342 DPR 207/2010
Sentenze del Tribunale - Regno di Spagna/Commissione Europea T - 540/10 e T - 235/11 </t>
  </si>
  <si>
    <t>In caso di affidamento a ente in house, devono essere rispettati i requisiti della giurisprudenza della Corte di Giustizia UE. In particolare: è stato verificato che non si abbia incontro di volontà tra due persone giuridiche distinte, ovvero che, nel contempo, l'amministrazione eserciti sull'ente di cui trattasi un controllo analogo a quello da essa esercitato sui propri servizi e tale ente realizzi la parte più importante della propria attività con l'amministrazione o con gli enti locali che lo controllano?</t>
  </si>
  <si>
    <t>Sentenze della Corte di Giustizia UE C-107/98; 
C-458/03; C-340/04; C-324/07; C-573/07
(altrimenti, si applica il D.Lgs. 163/2006)</t>
  </si>
  <si>
    <t>In caso di affidamento a ente in house, sono stati rispettati i requisiti della giurisprudenza della Corte di Giustizia UE. In particolare:
- è stato verificato che il controllo (controllo analogo) cui il soggetto aggiudicatario è stato sottoposto consenta all'autorità pubblica concedente di influenzarne le decisioni in termini di obiettivi strategici e di decisioni rilevanti, alla luce delle disposizioni normative e delle circostanze pertinenti nel caso di specie? (Al riguardo si precisa che:
- ai fini della valutazione della presenza del requisito del controllo analogo si fa riferimento ai seguenti elementi: la forma di società per azioni dell'ente affidatario in questione (tale da denotare una vocazione commerciale dell'ente stesso); l'ampliamento dell'oggetto sociale a settori inizialmente non previsti e l'apertura, certa, del capitale a privati; la possibilità di esercitare l'attività sociale in tutta Italia e all'estero; l'autonomia gestionale della società;- il controllo analogo può essere esercitato anche da una pluralità di soci pubblici, indipendentemente dall'entità della partecipazione detenuta da ciascuno;- nel caso in cui un'autorità pubblica diventi socia di minoranza di una società per azioni a capitale interamente pubblico al fine di attribuirle la gestione di un servizio pubblico, il controllo che le autorità pubbliche associate a detta società esercitano su quest'ultima può essere qualificato come analogo al controllo che esse esercitano sui propri servizi, qualora esso sia esercitato congiuntamente dalle stesse;- la partecipazione seppure minoritaria di una impresa privata esclude in ogni caso che l'aggiudicatore possa esercitare sulla società partecipata un controllo analogo a quello che la stessa esercita sui propri servizi)</t>
  </si>
  <si>
    <t>Sentenza della Corte di Giustizia UE Parking Brixen C-458/03
Sentenza della Corte di Giustizia UE - Coditel Brabant C-324/07
Sentenza della Corte di Giustizia UE Sea Srl/Comune di Ponte Nossa C-573/07
Sentenza della Corte di Giustizia UE Stadt Halle C-26/03</t>
  </si>
  <si>
    <t>In caso di affidamento a ente in house, sono stati rispettati i requisiti della giurisprudenza della Corte di Giustizia UE? In particolare:nel valutare se un ente in house svolga la parte più importante della sua attività con l'ente pubblico che lo detiene, è stato tenuto conto di tutte le attività realizzate da tale ente in house sulla base di quanto ad esso appositamente affidato, indipendentemente da chi remunera tali attività?</t>
  </si>
  <si>
    <t>Sentenza della Corte di Giustizia UE - Carbotermo e Consorzio Alisei C- 340/04</t>
  </si>
  <si>
    <t>art. 29 d.lgs 163/2006</t>
  </si>
  <si>
    <t>art. 12, comma 2, D.Lgs. 163/2006</t>
  </si>
  <si>
    <t>Nel caso in cui la Stazione Appaltante si sia avvalsa per la gestione dell'appalto della  ASMEL CONSORTILE considerare la decisione della Corte di Giustizia europea del 04/06/2020 che vieta di utilizzare ASMEL come centrale di committenza</t>
  </si>
  <si>
    <t xml:space="preserve"> artt 10, 90-92 e 130 del DLgs 163/2006
art. 272-273 DPR 207/2010</t>
  </si>
  <si>
    <t>Verifiche sulla tipologia di affidamento</t>
  </si>
  <si>
    <t>Verifiche sulla tipologia di affidamento per l'acquisizione di beni o servizi</t>
  </si>
  <si>
    <t>La procedura riguarda l'affidamento di:</t>
  </si>
  <si>
    <t>forniture?</t>
  </si>
  <si>
    <t>servizi?</t>
  </si>
  <si>
    <t>L'importo a base di gara è inferiore alle soglie comunitarie?</t>
  </si>
  <si>
    <t>Nel caso l'importo a base di gara è prossimo alle soglie previste (a titolo indicativo importo fino al 5% in meno rispetto alle soglie), sono state effettuate e documentate le appropriate ed adeguate procedure di revisione, finalizzate ad accertare che non siano stati perpetrati comportamenti miranti ad eludere la disciplina prevista per la pubblicità delle gare di appalto?</t>
  </si>
  <si>
    <t>L'importo a base di gara è superiore alle soglie comunitarie?</t>
  </si>
  <si>
    <t>È assente il frazionamento artificioso del valore stimato dell'appalto?</t>
  </si>
  <si>
    <t>Art. 29 punto 11 del D. Lgs 163/2006</t>
  </si>
  <si>
    <t>L'affidamento in questione è relativo ai settori ordinari?</t>
  </si>
  <si>
    <t>L'affidamento in questione è relativo ai settori speciali?</t>
  </si>
  <si>
    <t>Parte III del d. lgs 163/2006</t>
  </si>
  <si>
    <t>L'affidamento in questione è relativo ai settori allegato II B?</t>
  </si>
  <si>
    <t>art. 20 D.Lgs.163/2006</t>
  </si>
  <si>
    <t>L'affidamento in questione è relativo ai settori allegato II A?</t>
  </si>
  <si>
    <t>art. 21 D.Lgs.163/2006</t>
  </si>
  <si>
    <t>Se si tratta di un appalto riservato, l'affidamento è avvenuto attraverso una Procedura aperta?</t>
  </si>
  <si>
    <t>art. 55 D.Lgs.163/2006</t>
  </si>
  <si>
    <t>Se si tratta di un appalto riservato, l'affidamento è avvenuto attraverso una Procedura ristretta?</t>
  </si>
  <si>
    <t>vedi sopra</t>
  </si>
  <si>
    <t>Se si tratta di un appalto riservato, l'affidamento è avvenuto attraverso una Procedura negoziata previa pubblicazione di bando di gara?</t>
  </si>
  <si>
    <t>art. 56 D.Lgs.163/2006</t>
  </si>
  <si>
    <t>Se si tratta di un appalto riservato, l'affidamento è avvenuto attraverso una Procedura negoziata senza previa pubblicazione di bando di gara?</t>
  </si>
  <si>
    <t>art. 57 – art. 122 c. 7-8 d.lgs 163/2006</t>
  </si>
  <si>
    <t>Se si tratta di un appalto riservato, l'affidamento è avvenuto attraverso un Dialogo competitivo?</t>
  </si>
  <si>
    <t>art. 58 D.Lgs.163/2006</t>
  </si>
  <si>
    <t>Se si tratta di un appalto riservato, l'affidamento è avvenuto attraverso un Accordo quadro?</t>
  </si>
  <si>
    <t>art. 59 D.Lgs.163/2006</t>
  </si>
  <si>
    <t>Se si tratta di un appalto riservato, l'affidamento è avvenuto attraverso un Sistema dinamico di acquisizione?</t>
  </si>
  <si>
    <t>art. 60 D.Lgs.163/2006</t>
  </si>
  <si>
    <t>Se si tratta di un appalto riservato, l'affidamento è avvenuto attraverso un'acquisizione in economia in amministrazione diretta?</t>
  </si>
  <si>
    <t>art. 125 D.Lgs.163/2006</t>
  </si>
  <si>
    <t>Se si tratta di un appalto riservato, l'affidamento è avvenuto attraverso un'acquisizione in economia in cottimo fiduciario?</t>
  </si>
  <si>
    <t>È stata effettuata l'iscrizione alla procedura presso il SIMOG, l'acquisizione del codice CIG, nonché del CUP?</t>
  </si>
  <si>
    <t>art. 67, comma 1, l. 266/2005</t>
  </si>
  <si>
    <t>Se la scelta della procedura di appalto da seguire è conforme alla relativa disciplina e sono state presentate giustificazioni idonee per provare l'ammissibilità del ricorso alla procedura prescelta, nel caso di ricorso alla procedura di Dialogo competitivo il mercato in questione è 'particolarmente complesso'?</t>
  </si>
  <si>
    <t>art. 58 D.Lgs. 163/2006
art. 113 DPR 207/2010</t>
  </si>
  <si>
    <t>Si precisa che sono due i tipi di mercato considerati "particolarmente complessi", ovvero quando l'aggiudicatore non sia oggettivamente in grado di:
- definire i mezzi tecnici .... in grado di soddisfare le proprie esigenze o obiettivi, e/o (complessità tecnica);
-  specificare l'impostazione giuridica e/o finanziaria di un progetto (complessità giuridico o finanziaria).
Una guida dettagliata in questo settore è fornita nella “Explanatory Note – Competitive Dialogue – Classic Directive”(CC/2005/04_rev 1 del 5.10.2005) della DG Mercato interno</t>
  </si>
  <si>
    <t>Se la scelta della procedura di appalto da seguire è conforme alla relativa disciplina e sono state presentate giustificazioni idonee per provare l'ammissibilità del ricorso alla procedura prescelta, nel caso di ricorso alla Procedura negoziata è verificato il rispetto delle ipotesi in presenza delle quali ricorrere alla procedura negoziata, espressamente previste dalle direttive comunitarie pertinenti e dalla normativa nazionale conseguente ed è altrettanto verificato che non siano state aggiunte a tali ipotesi nuove condizioni aventi l'effetto di rendere più agevole il ricorso alla predetta procedura?</t>
  </si>
  <si>
    <t>Sentenza della Corte di Giustizia UE - Commissione/Spagna C- 84/03</t>
  </si>
  <si>
    <t>Se la scelta della procedura di appalto da seguire è conforme alla relativa disciplina e sono state presentate giustificazioni idonee per provare l'ammissibilità del ricorso alla procedura prescelta, nel caso di Procedura negoziata è verificato che, al momento del ricorso, sono state registrate le giustificazioni per il ricorso alla procedura e che sono state conservate nel fascicolo dell'appalto?</t>
  </si>
  <si>
    <t>Se la scelta della procedura di appalto da seguire è conforme alla relativa disciplina e sono state presentate giustificazioni idonee per provare l'ammissibilità del ricorso alla procedura prescelta, nel caso di Procedura negoziata con previa pubblicazione di un bando di gara è verificato che la predetta procedura sia stata utilizzata nei casi specifici indicati dall'art. 56 D.Lgs. 163/2006?</t>
  </si>
  <si>
    <t>art. 56 D.Lgs. 163/2006</t>
  </si>
  <si>
    <t>Procedura negoziata senza previa pubblicazione di un bando di gara</t>
  </si>
  <si>
    <t>È stato regolarmente nominato il responsabile del procedimento, unico per le fasi della progettazione, dell'affidamento e dell'esecuzione?</t>
  </si>
  <si>
    <t>art. 57 del D.Lgs. 163/2006</t>
  </si>
  <si>
    <t>SEZIONE DA COMPILARSI SOLO PER AFFIDAMENTI AVVENUTI CON PROCEDURA NEGOZIATA SENZA PREVIA PUBBLICAZIONE DI UN BANDO</t>
  </si>
  <si>
    <t>Nella delibera o determina a contrarre è stato adeguatamente motivato il ricorso a tale procedura?</t>
  </si>
  <si>
    <t>La stazione appaltante che ha adeguatamente motivato il ricorso a tale procedura in esito all'esperimento di una procedura aperta o ristretta,è stata verificata che non sia stata presentata nessuna offerta, o nessuna offerta appropriata, o nessuna candidatura ?</t>
  </si>
  <si>
    <t>La stazione appaltante che ha adeguatamente motivato il ricorso a tale procedura per ragioni di natura tecnica o artistica ovvero attinenti alla tutela di diritti esclusivi, è stato verificato che il contratto poteva essere affidato unicamente ad un operatore economico determinato?</t>
  </si>
  <si>
    <t>La stazione appaltante che ha adeguatamente motivato il ricorso a tale procedura per estrema urgenza, risultante da eventi imprevedibili, è stato verificato che non è compatibile con i termini imposti dalle procedure aperte, ristrette, o negoziate previa pubblicazione di un bando di gara?</t>
  </si>
  <si>
    <t>È stato verificato che la stazione appaltante abbia motivato il ricorso a tale procedura nel modo che i prodotti oggetto del contratto sono fabbricati esclusivamente a scopo di sperimentazione, di studio o di sviluppo, a meno che non si tratti di produzione in quantità sufficiente ad accertare la redditività del prodotto o a coprire i costi di ricerca e messa a punto?</t>
  </si>
  <si>
    <t>È stato verificato che la stazione appaltante abbia motivato il ricorso a tale procedura perché trattasi di consegne complementari effettuate dal fornitore originario e destinate al rinnovo parziale di forniture o di impianti di uso corrente o all'ampliamento di forniture o impianti esistenti ,in quanto il cambiamento di fornitore obbligherebbe la stazione appaltante ad acquistare materiali con caratteristiche tecniche differenti, il cui impiego o la cui manutenzione comporterebbero incompatibilità o difficoltà tecniche sproporzionate?</t>
  </si>
  <si>
    <t>È stato verificato che la stazione appaltante abbia motivato il ricorso a tale procedura perché trattasi di forniture quotate e acquistate in una borsa di materie prime?</t>
  </si>
  <si>
    <t>È stato verificato che la stazione appaltante abbia motivato il ricorso a tale procedura perché trattasi di acquisto di forniture a condizioni particolarmente vantaggiose, da un fornitore che ha cessato definitivamente l'attività commerciale oppure dal curatore o liquidatore di un fallimento, di un concordato preventivo, di una liquidazione coatta amministrativa, di un'amministrazione straordinaria di grandi imprese?</t>
  </si>
  <si>
    <t>L'affidamento è avvenuto a seguito di un concorso di progettazione?</t>
  </si>
  <si>
    <t>L'affidamento riguarda i servizi complementari, non compresi nel progetto iniziale né nel contratto iniziale, che, a seguito di una circostanza imprevista, sono divenuti necessari all'esecuzione del servizio oggetto del progetto o del contratto iniziale?</t>
  </si>
  <si>
    <t>L'affidamento di cui al punto precedente se è stato eseguito dall'operatore economico che presta il servizio, ha rispettato le condizioni che tali servizi complementari non possono essere separati, sotto il profilo tecnico o economico, dal contratto iniziale, senza recare gravi inconvenienti alla stazione appaltante, ovvero pur essendo separabili dall'esecuzione del contratto iniziale, sono strettamente necessari al suo perfezionamento?</t>
  </si>
  <si>
    <t>L'affidamento di cui al punto precedente se è stato eseguito dall'operatore economico che presta il servizio, ha rispettato le condizioni che il valore complessivo stimato dei contratti aggiudicati per servizi complementari non supera il cinquanta per cento dell'importo del contratto iniziale?</t>
  </si>
  <si>
    <t>L'affidamento riguarda i nuovi servizi consistenti nella ripetizione di servizi analoghi già affidati all'operatore economico aggiudicatario del contratto iniziale dalla medesima stazione appaltante?</t>
  </si>
  <si>
    <t>La condizione per tale affidamento è che tali servizi siano conformi a un progetto di base e che tale progetto sia stato oggetto di un primo contratto aggiudicato secondo una procedura aperta o ristretta; in questa ipotesi la possibilità del ricorso alla procedura negoziata senza bando è consentita solo nei tre anni successivi alla stipulazione del contratto iniziale e deve essere indicata nel bando del contratto originario; l'importo complessivo stimato dei servizi successivi è computato per la determinazione del valore globale del contratto, ai fini delle soglie comunitarie.</t>
  </si>
  <si>
    <t>Ove, la stazione appaltante abbia individuato gli operatori economici da consultare, l'invito è stato rivolto ad almeno 3 operatori economici, qualora esista tale numero di soggetti idonei (almeno 5 operatori nel caso di affidamento di servizi di ingegneria)?</t>
  </si>
  <si>
    <t>Gli operatori sono stati invitati contestualmente a presentare offerte, con lettera contenente gli elementi essenziali della prestazione richiesta?</t>
  </si>
  <si>
    <t>La stazione appaltante ha utilizzato idonee modalità per la registrazione delle offerte o domande pervenute e per la conservazione dei plichi?</t>
  </si>
  <si>
    <t>È corretto il rispetto dei tempi di presentazione delle offerte attraverso i protocolli di acquisizione delle buste contenenti le offerte?</t>
  </si>
  <si>
    <t>Ove la stazione appaltante abbia individuato gli operatori economici da consultare, è stato scelto correttamente l'offerente secondo il criterio del prezzo più basso o dell'offerta economicamente più vantaggiosa, previa verifica del possesso dei requisiti di qualificazione previsti per l'affidamento di contratti di uguale importo mediante procedura aperta, ristretta, o negoziata previo bando?</t>
  </si>
  <si>
    <t>L'utilizzo di tale procedura è supportato da adeguate evidenze documentali fornite dalla stazione appaltante?</t>
  </si>
  <si>
    <t>Nel caso la procedura è da aggiudicarsi con il metodo dell'offerta economicamente più vantaggiosa, è stata nominata una commissione di gara secondo la tempistica e i criteri stabiliti (nomina dei commissari e costituzione della commissione dopo la scadenza del termine fissato per la presentazione delle offerte)?</t>
  </si>
  <si>
    <t>Nel caso la procedura è da aggiudicarsi con il metodo dell'offerta economicamente più vantaggiosa nella nomina della commissione è stato tenuto conto delle professionalità richieste in relazione alla categoria dei servizi previsti?</t>
  </si>
  <si>
    <t>Nel caso la procedura è da aggiudicarsi con il metodo dell'offerta economicamente più vantaggiosa i componenti della commissione hanno sottoscritto una dichiarazione sull'assenza di un possibile conflitto di interessi?</t>
  </si>
  <si>
    <t>Nel caso la procedura è da aggiudicarsi con il metodo dell'offerta economicamente più vantaggiosa, è stato accertato che i criteri di selezione non vengano utilizzati quali criteri di aggiudicazione?</t>
  </si>
  <si>
    <t>È stato redatto un verbale di aggiudicazione?</t>
  </si>
  <si>
    <t>Nel verbale sono presenti i contenuti minimi previsti?</t>
  </si>
  <si>
    <t>La commissione di gara, ha verificato, per ogni offerta o domanda, della ricorrenza o assenza delle condizioni di esclusione (assunzione provvedimenti conseguenti)?</t>
  </si>
  <si>
    <t>La valutazione delle offerte è stata eseguita in conformità ai criteri e sub criteri previsti negli atti di gara (bando, capitolato, disciplinare, lettera di invito, ecc)?</t>
  </si>
  <si>
    <t>È stata effettuata l'aggiudicazione provvisoria e/o definitiva da parte della stazione appaltante e che sia stata fatta la comunicazione agli altri concorrenti nei termini prescritti?</t>
  </si>
  <si>
    <t>È stato trasmesso all'Ufficio delle Pubblicazioni Ufficiali delle Comunità europee/ alla GURI/Sito della stazione appaltante, entro il termine stabilito, l'avviso sui risultati della procedura di affidamento e verifica se sono state adottate ulteriori misure di pubblicazione dei risultati?</t>
  </si>
  <si>
    <t>È stata fatta la comunicazione all'Osservatorio dei contratti pubblici, entro il termine prescritto, dei dati concernenti l'aggiudicazione (per contratti di importo superiore a 150.000 euro)?</t>
  </si>
  <si>
    <t>Consultare sito dati.anticorruzione.it</t>
  </si>
  <si>
    <t>Il contratto è stato stipulato nei termini previsti?</t>
  </si>
  <si>
    <t>È stata fatta l'approvazione del contratto (se prevista dall'ordinamento di riferimento della stazione appaltante)?</t>
  </si>
  <si>
    <t>È stata acquisita la documentazione necessaria per la stipula del contratto (compresa la certificazione di regolarità contributiva)?</t>
  </si>
  <si>
    <t>Sono state acquisite le prescritte garanzie contrattuali?</t>
  </si>
  <si>
    <t>È stata verificata l'insussistenza impedimenti ex art. 10 L. 31/05/1965 n. 575 e s.m.i.?</t>
  </si>
  <si>
    <t>Si sono verificati ricorsi avverso alla suddetta procedura, sulla base di quanto dichiarato dalla stazione appaltante?</t>
  </si>
  <si>
    <t>Affidamenti in economia</t>
  </si>
  <si>
    <t>L'acquisizione in economia è stata eseguita mediante Amministrazione diretta?</t>
  </si>
  <si>
    <t>art. 125 del D.Lgs. 163/2006</t>
  </si>
  <si>
    <t>L'acquisizione in economia è stata eseguita mediante Cottimo fiduciario?</t>
  </si>
  <si>
    <t>Il ricorso alla procedura di acquisizione in economia è previsto nell'ambito di un Regolamento o in un Atto amministrativo generale emanato dalla stazione appaltante, con riguardo alle proprie specifiche esigenze?</t>
  </si>
  <si>
    <t>È stato nominato un responsabile unico del procedimento?</t>
  </si>
  <si>
    <t>Esiste il decreto o la determina a contrarre?</t>
  </si>
  <si>
    <t>Per quanto concerne servizi e forniture, l'importo affidato è contenuto nel limite delle soglie comunitarie?</t>
  </si>
  <si>
    <t>Per quanto concerne servizi e forniture, l'affidamento è avvenuto nelle ipotesi previste?</t>
  </si>
  <si>
    <t>Per servizi o forniture di importo pari o superiore a ventimila euro e fino alle soglie comunitarie, l'affidamento mediante cottimo fiduciario è avvenuto nel rispetto dei principi di trasparenza, rotazione, parità di trattamento, previa consultazione di almeno cinque operatori economici, se sussistono in tale numero soggetti idonei, individuati sulla base di indagini di mercato ovvero tramite elenchi di operatori economici predisposti dalla stazione appaltante?</t>
  </si>
  <si>
    <t>È stato verificato il rispetto dei tempi di presentazione delle offerte attraverso i protocolli di acquisizione delle buste contenenti le offerte?</t>
  </si>
  <si>
    <t>La stazione appaltante ha scelto l'offerente secondo il criterio del prezzo più basso o dell'offerta economicamente più vantaggiosa, previa verifica del possesso dei requisiti di qualificazione previsti per l'affidamento di contratti di uguale importo mediante procedura aperta, ristretta, o negoziata previo bando?</t>
  </si>
  <si>
    <t>Nel caso di procedura da aggiudicarsi con il metodo dell'offerta economicamente più vantaggiosa, è stata nominata una commissione di gara tenendo conto delle professionalità richieste in relazione alla categoria dei servizi previsti?</t>
  </si>
  <si>
    <t>I componenti della commissione hanno sottoscritto una dichiarazione sull'assenza di un possibile conflitto di interessi?</t>
  </si>
  <si>
    <t>Nel caso di procedura da aggiudicarsi con il metodo dell'offerta economicamente più vantaggiosa, è stato accertato che i criteri di selezione non vengano utilizzati quali criteri di aggiudicazione?</t>
  </si>
  <si>
    <t>Il verbale contiene i contenuti minimi previsti?</t>
  </si>
  <si>
    <t>È stata effettuata l'aggiudicazione provvisoria e/o definitiva da parte della stazione appaltante ed è stata fatta la comunicazione agli altri concorrenti nei termini prescritti?</t>
  </si>
  <si>
    <t>È stato pubblicato l'esito dell'affidamento mediante cottimo fiduciario sul sito della stazione appaltante e sono state adottate ulteriori misure di pubblicazione dei risultati?</t>
  </si>
  <si>
    <t>L'affidamento è stato ufficializzato mediante stipula di atto vincolante tra le parti (contratto/scrittura privata o sottoscrizione di preventivo)?</t>
  </si>
  <si>
    <t>In caso di affidamento al di sotto dei 20 mila euro, sono stati rispettati i principi di trasparenza, rotazione, parità di trattamento?</t>
  </si>
  <si>
    <t>Verifica sulle procedure di pubblicazione dell'avviso/bando</t>
  </si>
  <si>
    <t>È stato pubblicato l'avviso di preinformazione?</t>
  </si>
  <si>
    <t>artt 63, 66, comma 11, 70, comma 7, 122, comma 2, comma 6 lettera f), 123, comma 2, 124, comma 2, comma 6, lettera e) D.Lgs. 163/2006</t>
  </si>
  <si>
    <t>SEZIONE DA COMPILARSI SOLO PER AFFIDAMENTI AVVENUTI CON PROCEDURA APERTA, RISTRETTA, NEGOZIATA PREVIA PUBBLICAZIONE DEL BANDO DI GARA E DIALOGO COMPETITIVO SOPRA O SOTTO SOGLIA COMUNITARIA</t>
  </si>
  <si>
    <t>In caso di contratti sopra soglia comunitaria, sono state rispettate le disposizioni sulla pubblicità della gara e la trasmissione del bando di gara all'Ufficio delle Pubblicazioni dell'Unione europea?</t>
  </si>
  <si>
    <t>art. 110 DPR 207/2010
art. 66 D.Lgs. 163/2006
Sentenza della Corte di Giustizia UE - Commissione/Italia C-199/85
Sentenza della Corte di Giustizia UE - Commissione/Italia C-187/04</t>
  </si>
  <si>
    <t>In caso di contratti sopra soglia comunitaria, sono state rispettate le disposizioni sulla pubblicità della gara e la pubblicazione del bando sulla Gazzetta Ufficiale della Repubblica Italiana?</t>
  </si>
  <si>
    <t>In caso di contratti sopra soglia comunitaria, sono state rispettate le disposizioni sulla pubblicità della gara e la pubblicazione per esteso sul profilo del committente della stazione appaltante?</t>
  </si>
  <si>
    <t>In caso di contratti sopra soglia comunitaria, sono state rispettate le disposizioni sulla pubblicità della gara e la pubblicazione per esteso sul sito informatico del Ministero delle infrastrutture?</t>
  </si>
  <si>
    <t>In caso di contratti sopra soglia comunitaria, sono state rispettate le disposizioni sulla pubblicità della gara e la pubblicazione per esteso sul sito dell'Osservatorio per i contratti pubblici?</t>
  </si>
  <si>
    <t>In caso di contratti sopra soglia comunitaria, sono state rispettate le disposizioni sulla pubblicità della gara e la pubblicazione per esteso sull'Albo Pretorio?</t>
  </si>
  <si>
    <t>In caso di contratti sopra soglia comunitaria, sono state rispettate le disposizioni sulla pubblicità della gara e la pubblicazione per estratto su almeno due dei principali quotidiani a diffusione nazionale?</t>
  </si>
  <si>
    <t>In caso di contratti sopra soglia comunitaria, sono state rispettate le disposizioni sulla pubblicità della gara e la pubblicazione per estratto su almeno due a maggiore diffusione locale nel luogo ove si eseguono i contratti?</t>
  </si>
  <si>
    <t>In caso di contratti sotto soglia comunitaria, sono state rispettate le disposizioni sulla pubblicità della gara e la pubblicazione del bando sulla GURI?</t>
  </si>
  <si>
    <t>artt. 65 e 124 del D.Lgs. 163/2006</t>
  </si>
  <si>
    <t>In caso di contratti sotto soglia comunitaria, sono state rispettate le disposizioni sulla pubblicità della gara e la pubblicazione del bando sul 'profilo di committente' della stazione appaltante?</t>
  </si>
  <si>
    <t>In caso di contratti sotto soglia comunitaria, sono state rispettate le disposizioni sulla pubblicità della gara e la pubblicazione del bando nell'albo della stazione appaltante?</t>
  </si>
  <si>
    <t>In caso di contratti sotto soglia comunitaria, sono state rispettate le disposizioni sulla pubblicità della gara e la pubblicazione del bando sul sito informatico del Ministero delle Infrastrutture e sul sito dell'Osservatorio dei contratti pubblici entro e non oltre due giorni lavorativi, dopo la pubblicazione sulla GURI?</t>
  </si>
  <si>
    <t>In caso di contratti sotto soglia comunitaria, sono state rispettate le disposizioni sulla pubblicità della gara e la pubblicazione del bando su quotidiani nazionali e locali?</t>
  </si>
  <si>
    <t>È stata rispettata la prescritta sequenza nelle pubblicazioni?</t>
  </si>
  <si>
    <t>art. 66 D.Lgs. 163/2006</t>
  </si>
  <si>
    <t>Per i contratti sopra soglia comunitaria, è presente il rispetto dei termini di ricezione delle domande e delle offerte di partecipazione conformi ai termini minimi previsti dalla normativa vigente?</t>
  </si>
  <si>
    <t xml:space="preserve">art. 70 e 122 d.lgs 163/2006  </t>
  </si>
  <si>
    <t>Per i contratti sopra soglia comunitaria, è presente il rispetto dei termini di ricezione delle domande e delle offerte di partecipazione conformi ai termini minimi previsti dalla normativa vigente ed in particolare nel caso di Procedura aperta la data per il ricevimento delle offerte è di almeno 52 giorni dalla data di invio del bando di gara?</t>
  </si>
  <si>
    <t>Per i contratti sopra soglia comunitaria, è presente il rispetto dei termini di ricezione delle domande e delle offerte di partecipazione conformi ai termini minimi previsti dalla normativa vigente ed in particolare nel caso di Procedura aperta qualora un API (Avviso di pre-informazione) compatibile sia stato pubblicato, il tempo minimo puo' essere ridotto a 36 giorni?</t>
  </si>
  <si>
    <t>Per i contratti sopra soglia comunitaria, è presente il rispetto dei termini di ricezione delle domande e delle offerte di partecipazione conformi ai termini minimi previsti dalla normativa vigente ed in particolare nel caso di Procedura aperta sono applicabili i termini inferiori nei casi previsti dal d.lgs 163/2006?</t>
  </si>
  <si>
    <t>Per i contratti sopra soglia comunitaria, è presente il rispetto dei termini di ricezione delle domande e delle offerte di partecipazione conformi ai termini minimi previsti dalla normativa vigente in particolare nel caso di Procedure ristrette, negoziate (con pubblicità) e procedure di dialogo competitivo la data per il ricevimento delle manifestazioni di interesse per partecipare è di almeno 37 giorni dalla data di invio del preavviso di richiesta di espressioni di interesse?</t>
  </si>
  <si>
    <t>Per i contratti sopra soglia comunitaria, è presente il rispetto dei termini di ricezione delle domande e delle offerte di partecipazione conformi ai termini minimi previsti dalla normativa vigente in particolare nel caso di Procedure ristrette, negoziate (con pubblicità) e procedure di dialogo competitivo la data per il ricevimento delle offerte per quanto concerne le procedure ristrette è di almeno 40 giorni dalla data di emissione di invito alla gara?</t>
  </si>
  <si>
    <t>Per i contratti sopra soglia comunitaria, è presente il rispetto dei termini di ricezione delle domande e delle offerte di partecipazione conformi ai termini minimi previsti dalla normativa vigente in particolare nel caso di Procedure ristrette, negoziate (con pubblicità) e procedure di dialogo competitivo è stato pubblicato un API compatibile, il tempo minimo può essere ridotto a 36 giorni?</t>
  </si>
  <si>
    <t>Per i contratti sopra soglia comunitaria, è presente il rispetto dei termini di ricezione delle domande e delle offerte di partecipazione conformi ai termini minimi previsti dalla normativa vigente in particolare nel caso di Procedure ristrette, negoziate (con pubblicità) e procedure di dialogo competitivo sono applicabili i termini inferiori nei casi previsti dal d.lgs 163/2006?</t>
  </si>
  <si>
    <t>Per i contratti sotto soglia comunitaria, sono rispettati i termini di ricezione delle domande e delle offerte di partecipazione conformi ai termini minimi previsti dalla normativa vigente?</t>
  </si>
  <si>
    <t xml:space="preserve"> artt. 122 e 124 del dl.gs. 163/2006</t>
  </si>
  <si>
    <t>Per i contratti sotto soglia comunitaria, sono rispettati i termini di ricezione delle domande e delle offerte di partecipazione conformi ai termini minimi previsti dalla normativa vigente ed in particolar modo nel caso di procedure aperte, sono stati rispettati i termini per la ricezione delle offerte di 15 giorni dalla data di trasmissione del bando?</t>
  </si>
  <si>
    <t>Per i contratti sotto soglia comunitaria, sono rispettati i termini di ricezione delle domande e delle offerte di partecipazione conformi ai termini minimi previsti dalla normativa vigente ed in particolar modo nel caso di procedure aperte, sono stati rispettati i termini per la ricezione delle offerte 10 giorni di norma e almeno 7 giorni, dalla pubblicazione del bando, nel caso di avviso di pre-informazione?</t>
  </si>
  <si>
    <t>Per i contratti sotto soglia comunitaria, sono rispettati i termini di ricezione delle domande e delle offerte di partecipazione conformi ai termini minimi previsti dalla normativa vigente ed in particolar modo nel caso di procedure ristrette, negoziate previa pubblicazione di un bando di gara e di dialogo competitivo, è rispettato il termine per la ricezione delle domande di partecipazione di  7 giorni dalla data di trasmissione del bando?</t>
  </si>
  <si>
    <t>Per i contratti sotto soglia comunitaria, sono rispettati i termini di ricezione delle domande e delle offerte di partecipazione conformi ai termini minimi previsti dalla normativa vigente ed in particolar modo nel caso di procedure ristrette, negoziate previa pubblicazione di un bando di gara e di dialogo competitivo, è rispettato il termine per la ricezione delle domande di partecipazione quando l'urgenza rende impossibile rispettare i predetti termini, purchè si indichino nel bando di gara le ragioni dell'urgenza, stabilito dalla stazione appaltante, ma minimo 10 giorni dalla data di pubblicazione del bando, nelle procedure ristrette e negoziate con pubblicazione di un bando?</t>
  </si>
  <si>
    <t>Per i contratti sotto soglia comunitaria, sono rispettati i termini di ricezione delle domande e delle offerte di partecipazione conformi ai termini minimi previsti dalla normativa vigente ed in particolar modo nel caso di procedure ristrette, negoziate previa pubblicazione di un bando di gara e di dialogo competitivo, è rispettato il termine per la ricezione delle offerte di 10 giorni dalla data di invio dell'invito, per le procedure ristrette?</t>
  </si>
  <si>
    <t>Per i contratti sotto soglia comunitaria, sono rispettati i termini di ricezione delle domande e delle offerte di partecipazione conformi ai termini minimi previsti dalla normativa vigente ed in particolar modo nel caso di procedure ristrette, negoziate previa pubblicazione di un bando di gara e di dialogo competitivo, è rispettato il termine per la ricezione delle offerte stabilito dalla stazione appaltante, ma minimo 10 giorni (salvo specifiche ragioni di urgenza) per le procedure negoziate (con o senza previa pubblicazione del bando) e il dialogo competitivo?</t>
  </si>
  <si>
    <t>Per i contratti sotto soglia comunitaria, sono rispettati i termini di ricezione delle domande e delle offerte di partecipazione conformi ai termini minimi previsti dalla normativa vigente ed in particolar modo nel caso di procedure ristrette, negoziate previa pubblicazione di un bando di gara e di dialogo competitivo, è rispettato il termine per la ricezione delle offerte nel caso di avviso di pre-informazione, 10 giorni di norma e almeno 7 giorni,  per le procedure negoziate previa pubblicazione di in bando di gara e dialogo competitivo, dalla spedizione della lettera di invito?</t>
  </si>
  <si>
    <t>Per i contratti sotto soglia comunitaria, sono rispettati i termini di ricezione delle domande e delle offerte di partecipazione conformi ai termini minimi previsti dalla normativa vigente ed in particolar modo nel caso di procedure ristrette, negoziate previa pubblicazione di un bando di gara e di dialogo competitivo, è rispettato il termine per la ricezione delle offerte quando l'urgenza rende impossibile rispettare i predetti termini, purchè si indichino nel bando di gara le ragioni dell'urgenza, stabilito dalla stazione appaltante, ma minimo 5 giorni dalla data di invio della lettera di invito, nelle procedure ristrette?</t>
  </si>
  <si>
    <t>Esiste la corrispondenza dei documenti pubblicati con quelli approvati con decreto dall'Amministrazione responsabile?</t>
  </si>
  <si>
    <t>Il contenuto effettivo del bando di gara corrisponde al modello in Allegato IX A d.lgs 163/2006 per garantire che tutti gli elementi necessari siano inclusi nel bando?</t>
  </si>
  <si>
    <t>Art. 64, comma 4 D.Lgs. 163/2006 e Allegato IX A d.lgs 163/2006</t>
  </si>
  <si>
    <t>Nel caso di procedure ristrette, negoziate con pubblicità o di procedure di dialogo competitivo, se l'aggiudicatore intende limitare il numero dei partecipanti da invitare (vale a dire dopo la pre-selezione), i criteri da utilizzare per preselezionare i partecipanti sono indicati nel bando di gara o in un correlato documento descrittivo?</t>
  </si>
  <si>
    <t>artt. 56 comma 4, 
58 comma 15,
62,
67 comma 2 lettere e) d.lgs 163/2006</t>
  </si>
  <si>
    <t>Nel caso di procedure ristrette, negoziate con pubblicità o di procedure di dialogo competitivo, se l'aggiudicatore intende limitare il numero dei partecipanti da invitare (vale a dire dopo la pre-selezione), i criteri da utilizzare per preselezionare i partecipanti sono indicati nel bando di gara o in un correlato documento descrittivo e questi criteri sono specificati insieme al numero minimo e massimo di partecipanti da selezionare?</t>
  </si>
  <si>
    <t>Le specifiche tecniche, come indicato nella documentazione del contratto come il bando di gara (o nel contratto o documenti aggiuntivi), sono state definite per tener conto dei criteri di accessibilità per gli utenti disabili, di una progettazione adeguata per tutti gli utenti, della tutela ambientale?</t>
  </si>
  <si>
    <t>art. 68 d.lgs 163/2006</t>
  </si>
  <si>
    <t>Le specifiche tecniche, come indicato nella documentazione del contratto come il bando di gara (o nel contratto o documenti aggiuntivi), consentono parità d'accesso per tutti gli offerenti e che non abbiano l'effetto di creare ostacoli ingiustificati alla concorrenza all'apertura del contratto?</t>
  </si>
  <si>
    <t>Sono state richieste dalla stazione appaltante CONDIZIONI PARTICOLARI DI ESECUZIONE DEL CONTRATTO?</t>
  </si>
  <si>
    <t>Art. 69 D.Lgs. 163/2006</t>
  </si>
  <si>
    <t>Se sono state richieste dalla stazione appaltante CONDIZIONI PARTICOLARI DI ESECUZIONE DEL CONTRATTO si attengono alle esigenze sociali o ambientali e sono state comunicate preventivamente all'Autorità di vigilanza e, in sede di offerta, sono state accettate dagli offerenti?</t>
  </si>
  <si>
    <t>Se il contratto debba essere assegnato all'offerta economicamente più vantaggiosa, i criteri di aggiudicazione sono stati ponderati o, ove impossibile, sono stati elencati in ordine decrescente di importanza nel bando di gara o in un correlato documento descrittivo?</t>
  </si>
  <si>
    <t xml:space="preserve">
art. 67 comma 2 lett f) d.lgs 163/2006</t>
  </si>
  <si>
    <t>Se è stato utilizzato il criterio dell'offerta economicamente più vantaggiosa, le varianti in sede di offerta sono state ammesse qualora ciò sia previsto nel bando di gara?</t>
  </si>
  <si>
    <t>art. 76 d.lgs 163/2006</t>
  </si>
  <si>
    <t>Se è stato utilizzato il criterio di aggiudicazione  dell'offerta economicamente più vantaggiosa, il bando di gara prevede i criteri di valutazione (ove necessario i sub criteri) e la relativa ponderazione (eventualmente i sub pesi e i sub punteggi)?</t>
  </si>
  <si>
    <t>Art. 83 D.Lgs. 163/2006</t>
  </si>
  <si>
    <t>È corretta l'indicazione del luogo (ufficio/personale preposto) ove recapitare le istanze, nonché l'indicazione inequivocabile del termine di invio?</t>
  </si>
  <si>
    <t>Sono stati richiesti e forniti chiarimenti sul bando di gara attraverso comunicazioni scritte?</t>
  </si>
  <si>
    <t>È corretto il rispetto dei termini di invio ai richiedenti dei capitolati d'oneri, documenti e informazioni complementari (laddove non resi disponibili per via elettronica, con idonee indicazioni per l'accesso)?</t>
  </si>
  <si>
    <t>art. 71 (procedure aperte) e art. 72 (procedure ristrette, negoziate e dialogo competitivo) D.Lgs. 163/2006</t>
  </si>
  <si>
    <t>Le informazioni supplementari fornite ad una parte in risposta ad una richiesta sono state fornite a tutte le parti interessate?</t>
  </si>
  <si>
    <t>Sono stati invitati tutti i potenziali offerenti, ove sia stata effettuata una riunione informativa?</t>
  </si>
  <si>
    <t>È presente l'individuazione del luogo deputato all'archiviazione delle istanze?</t>
  </si>
  <si>
    <t>Per i contratti sotto soglia comunitaria sono state rispettate le pertinenti disposizioni stabilite dalla normativa rilevante in materia?</t>
  </si>
  <si>
    <t>art. 121-124 del D.Lgs. 163/2006
artt. 329-338 DPR 207/2010</t>
  </si>
  <si>
    <t>Per i contratti sotto soglia comunitaria, è stata presa in conto la comunicazione interpretativa della Commissione Europea relativa al diritto comunitario applicabile alle aggiudicazioni di appalti non o solo parzialmente disciplinate dalle direttive «appalti pubblici» n. 2006/C 179/02?</t>
  </si>
  <si>
    <t xml:space="preserve">
Commissione Europea n. 2006/C 179/02</t>
  </si>
  <si>
    <t>Nel caso di ricorso alla procedura di dialogo competitivo, vengono rispettate le condizioni di cui dall'art. 58 D. Lgs 163/2006?</t>
  </si>
  <si>
    <t>art. 58 D.Lgs. 163/2006</t>
  </si>
  <si>
    <t>Verifiche relative alla fase di ricezione e valutazione delle domande e/o offerte pervenute</t>
  </si>
  <si>
    <t>La stazione appaltante ha utilizzato idonee modalità per la registrazione delle offerte o domande pervenute e per la conservazione dei plichi? (verificare con la stazione appaltante se la stessa è dotata di apposita procedura. In alternativa, queste informazioni si possono desumere dai verbali di gara)</t>
  </si>
  <si>
    <t xml:space="preserve">Verificare con la stazione appaltante se la stessa è dotata di apposita procedura. In alternativa, queste informazioni si possono desumere dai verbali di gara.
</t>
  </si>
  <si>
    <t>Sono state adottate adeguate misure di custodia dei plichi contenenti le offerte e la documentazione di gara in genere (procedure di conservazione)?</t>
  </si>
  <si>
    <t>L'apertura dei plichi contenenti le domande di partecipazione è stata eseguita secondo le modalità stabilite nel bando, nel capitolato o nella lettera di invito?</t>
  </si>
  <si>
    <t>Le offerte sono state aperte insieme all'ultimo momento designato e nella data prevista per la loro ricezione?</t>
  </si>
  <si>
    <t>Le offerte sono state aperte in presenza di almeno 2 funzionari e sono state registrate (offerente e prezzo)?</t>
  </si>
  <si>
    <t>Nel caso di procedura da aggiudicarsi con il metodo dell'offerta economicamente più vantaggiosa, la nomina della commissione di gara è stata effettuata secondo la tempistica ed i criteri stabiliti (verifica dei requisiti professionali e dell'indipendenza della stessa)?</t>
  </si>
  <si>
    <t>art. 84 D.Lgs. 163/2006</t>
  </si>
  <si>
    <t>Nel caso di procedura da aggiudicarsi con il metodo dell'offerta economicamente più vantaggiosa, nella nomina della commissione è stato tenuto conto delle professionalità richieste in relazione alla categoria dei servizi previsti?</t>
  </si>
  <si>
    <t>Nel caso di procedura da aggiudicarsi con il metodo dell'offerta economicamente più vantaggiosa, i componenti della commissione hanno sottoscritto una dichiarazione sull'assenza di un possibile conflitto di interessi?</t>
  </si>
  <si>
    <t>Nel caso di procedura da aggiudicarsi con il metodo dell'offerta economicamente più vantaggiosa, i criteri di aggiudicazione sono stati ponderati o, ove impossibile, sono stati elencati in ordine decrescente di importanza nel bando di gara o in un correlato documento descrittivo?</t>
  </si>
  <si>
    <t>Nel caso di procedura da aggiudicarsi con il metodo dell'offerta economicamente più vantaggiosa, le varianti in sede di offerta sono ammesse qualora ciò sia previsto nel bando di gara?</t>
  </si>
  <si>
    <t>Nel caso di procedura da aggiudicarsi con il metodo dell'offerta economicamente più vantaggiosa, il bando di gara prevede i criteri di valutazione (ove necessario i sub criteri) e la relativa ponderazione (eventualmente i sub pesi e i sub punteggi)?</t>
  </si>
  <si>
    <t>Sono stati redatti i verbali da parte della commissione di valutazione?</t>
  </si>
  <si>
    <t>art. 78 D.Lgs. 163/2006</t>
  </si>
  <si>
    <t>Il verbale di valutazione delle offerte è stato scritto correttamente e comprensivo di tutti gli elementi previsti dall'art. 78 d.lgs 163/2006?</t>
  </si>
  <si>
    <t>Le offerte sono state respinte se ricevute dopo la data di chiusura?</t>
  </si>
  <si>
    <t>La commissione di gara, per ogni offerta o domanda, ha verificato la ricorrenza o assenza delle condizioni di esclusione (assunzione provvedimenti conseguenti)?</t>
  </si>
  <si>
    <t>art. 38 D.Lgs. 163/2006</t>
  </si>
  <si>
    <t>Nel caso in cui l'aggiudicatore abbia richiesto un livello minimo di capacità economica e finanziaria facendo riferimento a uno o più elementi specifici del bilancio, questi elementi sono oggettivamente idonei a fornire informazioni su tale capacità in capo all'operatore economico e tale livello è adeguato all'importanza dell'appalto di cui trattasi?</t>
  </si>
  <si>
    <t xml:space="preserve">art. 41 D.Lgs. 163/2006
Sentenza della Corte di Giustizia UE - Édukövízig e Hochtief Construction C- 218/11
</t>
  </si>
  <si>
    <t>Il rispetto della forma e del contenuto delle domande di partecipazione sono come da normativa vigente?</t>
  </si>
  <si>
    <t>art. 73-74 D.Lgs. 163/2006</t>
  </si>
  <si>
    <t>L'aggiudicatore ha svolto una procedura di valutazione non disciminatoria, attraverso l'esame del verbale di valutazione delle offerte?</t>
  </si>
  <si>
    <t>Sono stati sistematicamente eliminati gli offerenti, a livello di pre-selezione o in fase di aggiudicazione, al fine di favorire un particolare offerente?</t>
  </si>
  <si>
    <t>Le imprese che hanno presentato una manifestazione di interesse sono state valutate come parte della fase preselettiva?</t>
  </si>
  <si>
    <t>Le offerte sono rispondenti ai requisiti vincolanti previsti dalle specifiche tecniche dell'appalto?</t>
  </si>
  <si>
    <t>Sentenza della Corte di Giustizia UE - Nordecon AS e Ramboll Eesti AS/Rahandusministeerium C - 561/12</t>
  </si>
  <si>
    <t>Sono state individuate delle offerte anomale e sono state verificate la sostenibilità e congruità delle stesse (a partire dalla offerta nella prima posizione della graduatoria)?</t>
  </si>
  <si>
    <t>artt. 86-88 D.Lgs. 163/2006
art. 121 DPR 207/2010</t>
  </si>
  <si>
    <t>È stato eseguito un controllo a campione, previo sorteggio pubblico (almeno sul 10% delle offerte) sul possesso dei requisiti di capacità dichiarati (e provvedimenti conseguenti)?</t>
  </si>
  <si>
    <t>art. 48, comma 1, D.Lgs. 163/2006</t>
  </si>
  <si>
    <t>Le offerte pervenute sono garantite da cauzione o fidejussione (bancaria o assicurativa) pari almeno al 2% del prezzo base indicato nel bando?</t>
  </si>
  <si>
    <t>art. 75 d. lgs 163/2006</t>
  </si>
  <si>
    <t>I criteri utilizzati per selezionare i candidati in grado di ottemperare al contratto ('criteri di selezione') sono quelli e solo quelli indicati nelle Istruzioni per gli Offerenti (IO) e nel bando di gara ?</t>
  </si>
  <si>
    <t xml:space="preserve">Notare qualsiasi discriminazione o criterio di selezione illegale (es. pregiudizi di nazionalità, brand specifici).
Ottenere ed esaminare una copia del rapporto di preselezione 
</t>
  </si>
  <si>
    <t>Si è accertato che i criteri relativi alla situazione personale, capacità finanziaria e tecnica, pertinente esperienza, competenza e capacità dei candidati ono stati usati per selezionare le imprese invitate a presentare le offerte?</t>
  </si>
  <si>
    <t>I criteri sono stati applicati in modo equo e uguale tra i candidati?</t>
  </si>
  <si>
    <t>È presente la validità delle ragioni del rifiuto, se alcuni candidati siano stati respinti?</t>
  </si>
  <si>
    <t>In caso di dialogo competitivo, se il contratto è stato assegnato sulla base dell'offerta economicamente più vantaggiosa, i criteri di aggiudicazione rispettano le condizioni che siano connessi all'oggetto del contratto (per esempio, qualità, prezzo, pregio tecnico, estetica, caratteristiche funzionali o ambientali, costi di gestione, costo - efficacia, servizio post-vendita, data di consegna e periodo di consegna o periodo di completamento) e non alla capacità degli offerenti?</t>
  </si>
  <si>
    <t>In caso di dialogo competitivo, se il contratto è stato assegnato sulla base dell'offerta economicamente più vantaggiosa, i criteri di aggiudicazione rispettano le condizioni che la giustificazione per l'attribuzione di punti in base a ciascun criterio sia stata documentata dal comitato di valutazione?</t>
  </si>
  <si>
    <t>In caso di dialogo competitivo, se il contratto è stato assegnato sulla base dell'offerta economicamente più vantaggiosa, i criteri di aggiudicazione rispettano le condizioni che le integrazioni / i totali dei punteggi assegnati in base ai diversi criteri di aggiudicazione?</t>
  </si>
  <si>
    <t>Nel caso di una procedura di dialogo competitivo e dove l'aggiudicatore intende ridurre gradualmente il numero di soluzioni da discutere, il bando di gara o i documenti descrittivi lo prevedono?</t>
  </si>
  <si>
    <t>art. 58 d.lgs 163/2006</t>
  </si>
  <si>
    <t>Nel caso di procedure ristrette, sono state selezionate e invitate almeno 5 imprese, 3 imprese nel caso di dialogo competitivo e nel caso di procedura negoziata con pubblicità, in forma scritta e contemporaneamente, a presentare offerte o a negoziare o a partecipare al dialogo competitivo?</t>
  </si>
  <si>
    <t>art. 72 d.lgs 163/2006</t>
  </si>
  <si>
    <t>L'invito include una copia delle specifiche o del documento descrittivo e di ogni documento di supporto o un riferimento su come accedere a questi documenti quando sono messi a disposizione per via elettronica?</t>
  </si>
  <si>
    <t>È stato controllato che nessuno dei criteri utilizzati nella fase di pre-selezione (cioè i criteri relativi alla situazione personale, capacità finanziaria, capacità tecnica, pertinente esperienza, competenza e capacità dei candidati) sia stato riutilizzato nella fase di valutazione?</t>
  </si>
  <si>
    <t>art. 38-42 d.lgs 163/2006</t>
  </si>
  <si>
    <t>È stata fatta una comunicazione agli interessati, entro i termini prescritti, degli esiti della procedura (aggiudicazione, esclusione e mancati inviti), nonché su richiesta, in caso di esclusione, ulteriori informazioni dovute (motivazioni del rigetto)?</t>
  </si>
  <si>
    <t>art. 79 D.Lgs. 163/2006</t>
  </si>
  <si>
    <t>È stata inserita nella comunicazione agli interessati l'eventuale richiesta di documentazione integrativa, con particolare attenzione al limite temporale per la consegna delle integrazioni?</t>
  </si>
  <si>
    <t>Nel caso di procedura ristretta risultano chiaramente le motivazioni di esclusione dalla partecipazione alla gara?</t>
  </si>
  <si>
    <t>Art. 55 ultimo comma D.Lgs. 163/2006</t>
  </si>
  <si>
    <t>Verifiche relative alla fase successiva all'aggiudicazione provvisoria e stipula del contratto</t>
  </si>
  <si>
    <t>È stata formulata l'aggiudicazione provvisoria e sono stati redatti i verbali delle operazioni di gara aventi il contenuto minimo prescritto?</t>
  </si>
  <si>
    <t>artt. 11, 12 e 78 D.Lgs. 163/2006</t>
  </si>
  <si>
    <t>È presente la regolarità delle operazioni condotte dal seggio di gara, da parte della stazione appaltante?</t>
  </si>
  <si>
    <t>È stato controllato il possesso dei requisiti di capacità dichiarati dal concorrente aggiudicatario e dal secondo in graduatoria (e provvedimenti conseguenti)?</t>
  </si>
  <si>
    <t>art. 48, comma 2, D.Lgs. 163/2006</t>
  </si>
  <si>
    <t>L'aggiudicazione definitiva e la comunicazione della stessa agli altri concorrenti sono state eseguite nei termini prescritti?</t>
  </si>
  <si>
    <t>L'appalto è stato aggiudicato all'offerente scelto dalla Commssione di valutazione, salvo specifica motivazione?</t>
  </si>
  <si>
    <t>Sono presenti economie di gara?</t>
  </si>
  <si>
    <t>Il quadro economico è stato correttamente rideterminato?</t>
  </si>
  <si>
    <t>art. 22, 32, 42 DPR 207/2010</t>
  </si>
  <si>
    <t>Tutti gli offerenti esclusi hanno ricevuto notifica?</t>
  </si>
  <si>
    <t>art. 79, comma 2 D.Lgs. 163/2006</t>
  </si>
  <si>
    <t>Nel caso in cui un offerente abbia presentato un reclamo o ricorso all'aggiudicatore, la situazione è stata risolta adeguatamente?</t>
  </si>
  <si>
    <t>art. 11 D.Lgs. 163/2006</t>
  </si>
  <si>
    <t>È stato trasmesso all'Ufficio delle Pubblicazioni Ufficiali delle Comunità europee/ alla GURI/Sito della stazione appaltante, entro il termine stabilito, l'avviso sui risultati della procedura di affidamento. Inoltre, sono state adottate ulteriori misure di pubblicazione dei risultati?</t>
  </si>
  <si>
    <t>art. 65 D.Lgs. 163/2006</t>
  </si>
  <si>
    <t>È stata fatta la comunicazione all'Osservatorio dei contratti pubblici (SIMOG - AVCP), entro il termine prescritto, dei dati concernenti il contenuto dei bandi, dei verbali di gara, i soggetti invitati, l'importo di aggiudicazione, il nominativo dell'affidatario e del progettista (per contratti di importo superiore a 150.000 euro)?</t>
  </si>
  <si>
    <t>art.7, comma 8, let. a) D.Lgs. 163/2006</t>
  </si>
  <si>
    <t>Sono state effettuate le comunicazioni degli esiti della procedura a tutti i soggetti partecipanti, non vincitori?</t>
  </si>
  <si>
    <t>La stipula del contratto rientra nei termini e con le modalità stabilite?</t>
  </si>
  <si>
    <t xml:space="preserve">art. 11-12 D.Lgs. 163/2006 </t>
  </si>
  <si>
    <t>È presente l'approvazione del contratto (se prevista dall'ordinamento di riferimento della stazione appaltante)?</t>
  </si>
  <si>
    <t>art. 12 D.Lgs. 163/2006</t>
  </si>
  <si>
    <t>È stata eseguita l'acquisizione della documentazione necessaria per la stipula del contratto (compresa la certificazione di regolarità contributiva - DURC)?</t>
  </si>
  <si>
    <t>art. 196 DPR 207/2010</t>
  </si>
  <si>
    <t>È stata verificata la costituzione da parte dell'aggiudicatario, esecutore del contratto di una cauzione definitiva in forma di polizza fidejussoria, pari al 10% dell'importo del contratto?</t>
  </si>
  <si>
    <t xml:space="preserve">art. 113 D.Lgs. 163/2006
art. 123 DPR 207/2010 </t>
  </si>
  <si>
    <t>È stata verificata l'insussistenza di impedimenti ex art. 10 L. 31/05/1965 n. 575 e s.m.i.?</t>
  </si>
  <si>
    <t>Nel caso di ricorso alla procedura di dialogo competitivo, sono state rispettate le condizioni di cui dall'art. 58 D. Lgs 163/2006?</t>
  </si>
  <si>
    <t>Verifiche relative alla fase di esecuzione del contratto</t>
  </si>
  <si>
    <t>Il contratto è stato oggetto di subappalto?</t>
  </si>
  <si>
    <t>Art. 118 del D. Lgs 163/2006 e art. 170 del Reg. 207/2010 (ex art. 141 Reg. 554/1999)</t>
  </si>
  <si>
    <t>La possibilità di ricorrere al subappalto è stata prevista nel bando?</t>
  </si>
  <si>
    <t>vedi sopra
La Decisione CE(2019) 3452 del 14.05.2019 (punto 13)  stabilisce in caso di Limitazione ingiustificata dei subappalti, una rettifica del 5% se la la documentazione di gara (ad esempio le specifiche tecniche) impone limitazioni al ricorso a subappaltatori per una parte dell'appalto definita in termini astratti come una certa percentuale dello stesso, indipendentemente dalla possibilità di verificare le capacità dei potenziali subappaltatori e senza menzionare il carattere essenziale dei compiti che ne sarebbero interessati.</t>
  </si>
  <si>
    <t>Per gli appalti sopra soglia, In sede di controllo tenere presente quanto indicato dai Servizi UE con nota ARES (2021)4202581 del 28/06/2021 ed in particolare che la limitazione al su appalto può essere considerata giustificata e/o priva di incidenza finanziaria nei seguenti casi:
-appalti di forniture
- limitazione del subappalto non astratta, ma differenziata o giustificata a seconda del tipo di lavori/servizi
- contratti già soggetti a rettifiche finanziarie forfettarie_&gt; 5% per altre violazioni delle norme in materiedi appalti 
-appalti gestiti in base alle vecchie direttive precedenti a quelle del 2004(vale a dire 93/37 o precedenti)
- affidamenti diretti
- incarichi a lvaoratori autonomi</t>
  </si>
  <si>
    <t>Le modalità di subappalto sono conformi alla normativa nazionale applicabile in materia?</t>
  </si>
  <si>
    <t>È stata effettuata una chiara individuazione dell'ufficio od organo deputato alla verifica della regolare esecuzione delle prestazioni contrattuali?</t>
  </si>
  <si>
    <t>art. 120, comma 2bis d.lgs 163/2006</t>
  </si>
  <si>
    <t>È presente la predeterminazione degli strumenti e delle modalità per la verifica dell'andamento e della regolare esecuzione delle prestazioni contrattuali?</t>
  </si>
  <si>
    <t>L'effettiva conduzione di tali verifiche è secondo le modalità ed i termini prestabilti?</t>
  </si>
  <si>
    <t>È presente la tracciabilità delle verifiche condotte (redazione di verbali o altri documenti riepilogativi)?</t>
  </si>
  <si>
    <t>È accertata l'esistenza del Beneficiario/soggetto attuatore e della sua corrispondenza con quanto indicato nell'atto di concessione del contributo?</t>
  </si>
  <si>
    <t>È reale l'operatività del Beneficiario/soggetto attuatore?</t>
  </si>
  <si>
    <t>Le eventuali varianti rispettano quanto previsto dalla normativa dell'UE, nazionale e successive modifiche e integrazioni?</t>
  </si>
  <si>
    <t xml:space="preserve">artt. 114,132 d.lgs 163/2006
Sentenze del Tribunale - Regno di Spagna/Commissione Europea T - 540/10 e T - 235/11 
</t>
  </si>
  <si>
    <t>Si precisa che sono inoltre ammesse, nell'esclusivo interesse dell'amministrazione, le varianti, in aumento o in diminuzione, finalizzate al miglioramento dell'opera e alla sua funzionalità, semprechè non comportino modifiche sostanziali e siano motivate da obiettive esigenze derivanti da circostanze sopravvenute e imprevedibili al momento della stipula del contratto. L'importo in aumento relativo a tali varianti non può superare il 5% dell'importo originario del contratto e deve trovare copertura nella somma stanziata per l'esecuzione dell'opera (al netto del 50 per cento dei ribassi d'asta conseguiti).</t>
  </si>
  <si>
    <t>Se le eventuali varianti rispettano quanto previsto dalla normativa dell'UE, nazionale e successive modifiche e integrazioni, le stesse in corso d'opera sono state ammesse per esigenze derivanti da sopravvenute disposizioni legislative e regolamentari?</t>
  </si>
  <si>
    <t>Se le eventuali varianti rispettano quanto previsto dalla normativa dell'UE, nazionale e successive modifiche e integrazioni, le stesse in corso d'opera sono state ammesse per cause impreviste e imprevedibili accertate nei modi stabiliti dal regolamento, o per l'intervenuta possibilità di utilizzare materiali, componenti e tecnologie non esistenti al momento della progettazione che possono determinare, senza aumento di costo, significativi miglioramenti nella qualità dell'opera o di sue parti e sempre che non alterino l'impostazione progettuale?</t>
  </si>
  <si>
    <t>Se le eventuali varianti rispettano quanto previsto dalla normativa dell'UE, nazionale e successive modifiche e integrazioni, le stesse in corso d'opera sono state ammesse per presenza di eventi inerenti alla natura e alla specificità dei beni sui quali si interviene verificatisi in corso d'opera, o di rinvenimenti imprevisti o non prevedibili nella fase progettuale?</t>
  </si>
  <si>
    <t>Se le eventuali varianti rispettano quanto previsto dalla normativa dell'UE, nazionale e successive modifiche e integrazioni, le stesse in corso d'opera sono state ammesse nei casi previsti dall'articolo 1664, comma 2, del codice civile?</t>
  </si>
  <si>
    <t>Se le eventuali varianti rispettano quanto previsto dalla normativa dell'UE, nazionale e successive modifiche e integrazioni, le stesse in corso d'opera sono state ammesse per manifestarsi di errori o di omissioni del progetto esecutivo che pregiudicano, in tutto o in parte, la realizzazione dell'opera ovvero la sua utilizzazione?</t>
  </si>
  <si>
    <t>Nel caso in cui l'aggiudicatore desideri, per ragioni precise, che determinate condizioni dell'appalto possano essere modificate dopo la scelta dell'aggiudicatario, tale possibilità di adeguamento nonché le sue modalità di applicazione, sono espressamente previste, nel bando di gara, che delimita l'ambito all'interno del quale la procedura deve svolgersi?</t>
  </si>
  <si>
    <t>Sentenza della Corte di Giustizia UE - Commissione / CAS succhi di frutta C-496/99</t>
  </si>
  <si>
    <t>La modifica di un appalto pubblico in corso di validità è ritenuta sostanziale perché introduce condizioni che, se fossero state previste nella procedura di aggiudicazione originaria, avrebbero consentito l'ammissione di offerenti diversi rispetto a quelli originariamente ammessi?</t>
  </si>
  <si>
    <t xml:space="preserve"> Sentenza della Corte di Giustizia UE - Pressetext C-454/06</t>
  </si>
  <si>
    <t>La modifica di un appalto pubblico in corso di validità è ritenuta sostanziale perché le condizioni introdotte avrebbero consentito di accettare un'offerta diversa rispetto a quella originariamente accettata?</t>
  </si>
  <si>
    <t>La modifica di un appalto pubblico in corso di validità è ritenuta sostanziale perché estende l'appalto, in modo considerevole, a servizi inizialmente non previsti?</t>
  </si>
  <si>
    <t>Nel caso di modifica sostanziale di un appalto pubblico in corso di validità vi è stata una nuova aggiudicazione di appalto?</t>
  </si>
  <si>
    <t>In caso di riduzione delle finalità del contratto verifica vi è stata una corrispondente riduzione del valore del contratto stesso?</t>
  </si>
  <si>
    <t>art. 2 d.lgs 163/2006</t>
  </si>
  <si>
    <t>Nel caso di servizi complementari è stato verificato che sono stati assegnati direttamente solo se sono state soddisfatte le condizioni previste dall'art 57 d.lgs 163/2006
(inclusa la verifica che l'importo cumulato dei contratti aggiudicati per servizi aggiuntivi (prevedibili e imprevedibili) non sia superiore al 50% dell'importo del contratto iniziale e, più in generale, la verifica che se intervenuti costi supplementari l'aggiudicatore abbia seguito le procedure corrette per l'assegnazione degli appalti per ogni servizio supplementare che sia emerso?</t>
  </si>
  <si>
    <t>art 57, comma 5 lett. a) e b) d.lgs 163/2006</t>
  </si>
  <si>
    <t>È constatata la validità delle giustificazioni addotte dall'aggiudicatore per quanto riguarda tutti i costi classificati come 'imprevedibili'?</t>
  </si>
  <si>
    <t>Sulla base di questa valutazione, ove appropriato ri-classificare tutti i costi che dovrebbero essere classificati come 'prevedibili'</t>
  </si>
  <si>
    <t>Nel caso di costi aggiuntivi 'prevedibili' i 'serivizi aggiuntivi' sono stati trattati come un nuovo contratto, salvo il caso di corretta applicazione dell'art 57, comma 5 lett. a) e b) d.lgs 163/2006?</t>
  </si>
  <si>
    <t>10.1</t>
  </si>
  <si>
    <t>14.1</t>
  </si>
  <si>
    <t>14.2</t>
  </si>
  <si>
    <t>14.3</t>
  </si>
  <si>
    <t>14.4</t>
  </si>
  <si>
    <t>Verifiche sull'output fisico</t>
  </si>
  <si>
    <t>È stata verificata l'esistenza della prestazione o del bene ovvero degli output e risultati e che questi siano coerenti con le informazioni presentate alla Commissione e i documenti giustificativi?</t>
  </si>
  <si>
    <t xml:space="preserve">L'operazione è </t>
  </si>
  <si>
    <t>ultimata?</t>
  </si>
  <si>
    <t>se ultimata, è anche fruibile?</t>
  </si>
  <si>
    <t>in corso?</t>
  </si>
  <si>
    <t>non ancora avviata?</t>
  </si>
  <si>
    <t>I beni o i servizi oggetto del cofinanziamento sono conformi a quanto previsto dalla normativa comunitaria e nazionale, dal Programma, dal bando/avviso pubblico di selezione dell'operazione nonché dalla convenzione/contratto stipulato?</t>
  </si>
  <si>
    <t>È stato corretto l'avanzamento ovvero il completamento della fornitura di beni e/o servizi oggetto del cofinanziamento, in linea con la documentazione presentata dal Beneficiario a supporto della rendicontazione e della richiesta di erogazione del contributo?</t>
  </si>
  <si>
    <t>Tutti i pertinenti documenti sull'operazione, ivi inclusa la documentazione relativa alle verifiche effettuate, sono inseriti sul sistema informativo?</t>
  </si>
  <si>
    <t>art. 125, Reg. (UE) n. 1303/2013
Descrizione delle Procedure dell'AdG e Manuale dell'AdG</t>
  </si>
  <si>
    <t>Il Beneficiario ha ricevuto indicazioni sui dati di monitoraggio da inserire sul sistema informativo e relative modalità e tempistiche? (Nel caso i dati siano inseriti sul sistema informativo da referenti dell’Amministrazione, precisare se tali referenti hanno ricevuto le indicazioni suddette.)</t>
  </si>
  <si>
    <t xml:space="preserve">Il Beneficiario/referente dell’Amministrazione ha rispettato le indicazioni sul monitoraggio ricevute dall’AdG/OI?        </t>
  </si>
  <si>
    <t xml:space="preserve">I dati di monitoraggio (fisici, procedurali e finanziari) inseriti sul sistema informativo per l’operazione oggetto di audit sono accurati, completi, misurati correttamente e relativi a indicatori corretti in relazione all’operazione stessa?                                         </t>
  </si>
  <si>
    <t>È disponibile documentazione a comprova dei dati di monitoraggio relativi all’operazione oggetto di audit? (Precisare anche a che livello viene conservata tale documentazione fonte, a esempio se gli originali sono conservati presso il Beneficiario e le copie sono disponibili sul sistema informativo.)</t>
  </si>
  <si>
    <t xml:space="preserve">I dati dichiarati dall’AdG corrispondono a quanto riscontrato a seguito degli audit effettuati dall’AdA? </t>
  </si>
  <si>
    <t>Verifiche sulle attività di controllo svolte</t>
  </si>
  <si>
    <t>È stato effettuato il controllo di primo livello on desk secondo le linee guida ed il manuale di controllo?</t>
  </si>
  <si>
    <t>Si ricorda che il Reg. (UE) n. 1046/2018 ha modificato l'art. 125 del reg. (UE) n. 1303/2013 in materia di verifiche di gestione, le quali, tra l'altro, devono accertare anche che qualora i costi debbano essere rimborsati ai sensi dell'articolo 67, primo comma, lettera a), del Reg. (UE) n. 1303/2013 (c.d. "costi reali"), l'importo della spesa dichiarata dai Beneficiari in relazione a tali costi sia stato pagato.</t>
  </si>
  <si>
    <t>Dai controlli effettuati sono emerse irregolarità procedurali senza impatto finanziario?</t>
  </si>
  <si>
    <t>Dai controlli effettuati sono emerse irregolarità con impatto finanziario?</t>
  </si>
  <si>
    <t>È stato effettuato il controllo di primo livello in loco secondo le linee guida ed il manuale di controllo?</t>
  </si>
  <si>
    <t>Sono presenti i controlli svolti dall'AdC sul progetto in questione?</t>
  </si>
  <si>
    <t>L'AdC non ha rilevato delle criticità?</t>
  </si>
  <si>
    <t>Nel caso in cui siano state rilevate criticità, è stato accertato il follow-up ed accertato che queste non si traducano in irregolarità con o senza impatto finanziario?</t>
  </si>
  <si>
    <t>Dall'esame dell'operazione ci sono i riscontri sul rispetto delle misure antifrode definite dall'AdG a seguito della relativa Valutazione del rischio, nonché se sono emersi sospetti di frode (o frodi) e se tali eventuali casi sono stati correttamente comunicati e corretti?</t>
  </si>
  <si>
    <t>Sono presenti i controlli svolti dai Servizi della Commissione Europea sul progetto in questione?</t>
  </si>
  <si>
    <t>Sono presenti i controlli svolti dalla Corte dei Conti Europea sul progetto in questione?</t>
  </si>
  <si>
    <t>Sono presenti i controlli svolti da altri soggetti sul progetto in questione?</t>
  </si>
  <si>
    <t>Verifica di coerenza con la pista di controllo applicabile</t>
  </si>
  <si>
    <t>È stata predisposta la pista di controllo applicabile all'operazione?</t>
  </si>
  <si>
    <t>La pista di controllo predisposta è stata osservata?</t>
  </si>
  <si>
    <t>Opere Pubbliche D.Lgs 163/2006</t>
  </si>
  <si>
    <t>Verifiche preliminari e sulla fase di progettazione</t>
  </si>
  <si>
    <t>verifica il regolare inserimento dell'intervento nel programma triennale e nell'elenco annuale dei lavori pubblici (fatti salvi gli interventi imposti da eventi imprevedibili o calamitosi, nonché le modifiche dipendenti da sopravvenute disposizioni di legge o regolamentari ovvero da altri atti amministrativi adottati a livello statale o regionale)</t>
  </si>
  <si>
    <t>art. 128 D.Lgs. 163/2006</t>
  </si>
  <si>
    <t xml:space="preserve">nel caso di appalti relativi a opere pubbliche complesse che incidono sulle competenze di diverse Amministrazioni pubbliche verifica che la stazione appaltante abbia  consultato le predette Amministrazioni e abbia tenuto debitamente e attentamente conto delle esigenze e dei pareri espressi dalle stesse
(Se la consultazione non ha avuto luogo, le richieste effettuate da enti pubblici o privati dopo la pubblicazione del bando di gara sulla GUCE non sono da considerarsi, di per sé, come una circostanza imprevista)
</t>
  </si>
  <si>
    <t xml:space="preserve">Sentenze del Tribunale - Regno di Spagna/Commissione Europea T - 540/10 e T - 235/11
</t>
  </si>
  <si>
    <t xml:space="preserve">verifica che la stazione appaltante abbia svolto sufficienti indagini, prima dell'avvio della procedura di gara, al fine di ottenere una conoscenza approfondita delle condizioni dell'area interessata dall'infrastruttura
</t>
  </si>
  <si>
    <t xml:space="preserve">verifica che la stazione appaltante, nel preparare il progetto iniziale, abbia preso in considerazione i dati tecnici disponibili prima dell'avvio della procedura di gara, nonché la prevedibile evoluzione di tali dati (geologici, demografici, socio-economici…) in base alla durata dell'esecuzione dei lavori
</t>
  </si>
  <si>
    <t xml:space="preserve">in caso di affidamento a ente in house, verifica se siano rispettati i requisiti della giurisprudenza della Corte di Giustizia UE. In particolare:
</t>
  </si>
  <si>
    <t>verifica che non si abbia incontro di volontà tra due persone giuridiche distinte, ovvero che, nel contempo, l'amministrazione eserciti sull'ente di cui trattasi un controllo analogo a quello da essa esercitato sui propri servizi e tale ente realizzi la parte più importante della propria attività con l'amministrazione o con gli enti locali che lo controllano</t>
  </si>
  <si>
    <t>Sentenza della Corte di Giustizia UE Teckal C - 107/98</t>
  </si>
  <si>
    <t>verifica che il controllo (controllo analogo) cui il soggetto aggiudicatario sia sottoposto consenta all’autorità pubblica concedente di influenzarne le decisioni in termini di obiettivi strategici e di decisioni rilevanti, alla luce delle disposizioni normative e delle circostanze pertinenti nel caso di specie 
(Al riguardo si precisa che:
- ai fini della valutazione della presenza del requisito del controllo analogo si fa riferimento ai seguenti elementi: la forma di società per azioni dell’ente affidatario in questione (tale da denotare una vocazione commerciale dell’ente stesso); l’ampliamento dell’oggetto sociale a settori inizialmente non previsti e l’apertura, certa, del capitale a privati; la possibilità di esercitare l’attività sociale in tutta Italia e all’estero; l’autonomia gestionale della società;
-  il controllo analogo può essere esercitato anche da una pluralità di soci pubblici, indipendentemente dall’entità della partecipazione detenuta da ciascuno;
- nel caso in cui un’autorità pubblica diventi socia di minoranza di una società per azioni a capitale interamente pubblico al fine di attribuirle la gestione di un servizio pubblico,  il controllo che le autorità pubbliche associate a detta società esercitano su quest’ultima può essere qualificato come analogo al controllo che esse esercitano sui propri servizi, qualora esso sia esercitato congiuntamente dalle stesse;
- la partecipazione seppure minoritaria di una impresa privata esclude in ogni caso che l'aggiudicatore possa esercitare sulla società partecipata un controllo analogo a quello che la stessa esercita sui propri servizi)</t>
  </si>
  <si>
    <t>verifica che nel valutare se un ente in house svolga la parte più importante della sua attività con l'ente pubblico che lo detiene, si sia tenuto conto di tutte le attività realizzate da tale ente in house sulla base di quanto ad esso appositamente affidato, indipendentemente da chi remunera tali attività</t>
  </si>
  <si>
    <t>nel caso in cui l'appalto rientri nell'ambito di applicazione della parte III del d.lgs 163/2006 (contratti pubblici di lavori, servizi e forniture nei settori speciali) verifica che sia stata applicata la rilevante normativa in materia</t>
  </si>
  <si>
    <t xml:space="preserve">nel caso di ricorso alla procedura di dialogo competitivo, acquisizione dei prescritti pareri del Consiglio Superiore dei lavori pubblici nonchè, quando del caso, del Consiglio Superiore dei beni culturali </t>
  </si>
  <si>
    <t xml:space="preserve">verifica dell'approntamento ed approvazione del progetto preliminare nonchè degli ulteriori livelli di progettazione previsti (di norma, salvo il caso dell'appalto integrato, di cui al D.Lgs. 163/2006, art. 53, comma 2, lett. B, e dell'appalto concorso, di cui al D.Lgs. 163/2006, art. 53, comma 2, lett. C, si tratta del progetto definitivo e del progetto esecutivo) </t>
  </si>
  <si>
    <t>art. 90 e seguenti D.Lgs. 163/2006</t>
  </si>
  <si>
    <t>verifica se sia stata espletata la Conferenza dei servizi per l’acquisizione dei pareri</t>
  </si>
  <si>
    <t>art. 58 Reg. 207/2010 (ex art. 9 e 49 del Reg. 554/1999) e art. 14 L. 241/1990</t>
  </si>
  <si>
    <t>Gli incarichi di progettazione preliminare, definitiva, esecutiva, coordinamento della sicurezza in fase di progettazione, direzione lavori, coordinamento della sicurezza in fase di esecuzione, collaudo sono stati affidati ai soggetti di cui al D.Lgs. 163/06, art 90, comma 1, nel seguente modo:</t>
  </si>
  <si>
    <t>art 90, comma 1 del D.Lgs. 163/2006</t>
  </si>
  <si>
    <t>In corrispondenza di ciascuna opzione indicare le tipologie di incarichi affidati</t>
  </si>
  <si>
    <t>8.1</t>
  </si>
  <si>
    <t>Lettera a)</t>
  </si>
  <si>
    <t>8.2</t>
  </si>
  <si>
    <t>Lettera b)</t>
  </si>
  <si>
    <t>8.3</t>
  </si>
  <si>
    <t>Lettera c)</t>
  </si>
  <si>
    <t>8.4</t>
  </si>
  <si>
    <t>Lettera d)</t>
  </si>
  <si>
    <t>8.5</t>
  </si>
  <si>
    <t>Lettera e)</t>
  </si>
  <si>
    <t>8.6</t>
  </si>
  <si>
    <t>Lettera f)</t>
  </si>
  <si>
    <t>8.7</t>
  </si>
  <si>
    <t>Lettera f-bis)</t>
  </si>
  <si>
    <t>8.8</t>
  </si>
  <si>
    <t>Lettera g)</t>
  </si>
  <si>
    <t>8.9</t>
  </si>
  <si>
    <t>Lettera h)</t>
  </si>
  <si>
    <t>verifica in caso di incarichi affidati ai sensi del D.Lgs. 163/06, art 90, comma 1, lettere d), e), f), f-bis), g), h), che gli stessi hanno importo superiore alle soglie comunitarie</t>
  </si>
  <si>
    <t>Titolo I del D.Lgs. 163/2006</t>
  </si>
  <si>
    <t>verifica in caso di incarichi affidati ai sensi del D.Lgs. 163/06, art 90, comma 1, lettere d), e), f), f-bis), g), h), che gli stessi hanno importo inferiore alle soglie comunitarie</t>
  </si>
  <si>
    <t>art. 91 – 124 e 125 D.Lgs. 163/2006</t>
  </si>
  <si>
    <t xml:space="preserve">verifica della regolare realizzazione delle attività di progettazione senza acquisizione di servizi di progettazione da parte di operatori di mercato (ovvero attraverso: uffici tecnici interni alla stazione appaltante; uffici consortili pubblici di progettazione e di direzione dei lavori; organismi di altre pubbliche amministrazioni di cui la stazione appaltante può avvalersi per legge) </t>
  </si>
  <si>
    <t>art. 90 e seg. D.Lgs. 163/2006</t>
  </si>
  <si>
    <t>verifica dell'acquisizione di servizi di progettazione da parte degli operatori di mercato secondo le modalità consentite</t>
  </si>
  <si>
    <t>art. 91 D.Lgs. 163/2006</t>
  </si>
  <si>
    <t>nello specifico, verifica in caso di incarichi affidati ai sensi del D.Lgs. 163/06, art 91, comma 7, che siano sono state verificate le condizioni previste da tale comma</t>
  </si>
  <si>
    <t>art. 91, comma 7 D.Lgs. 163/2006</t>
  </si>
  <si>
    <t>verifica della disponibilità di fonti di finanziamento per l'affidamento dei servizi di progettazione ad operatori di mercato esterni</t>
  </si>
  <si>
    <t>verifica che non sussistano frazionamenti artificiosi degli incarichi professionali conferiti</t>
  </si>
  <si>
    <t>art. 29 punto 11 del D. Lgs 163/2006</t>
  </si>
  <si>
    <t>verifica della corrispodenza dei corrispettivi per la progettazione con quanto stabilito dalle direttive</t>
  </si>
  <si>
    <t>art. 92 D.Lgs. 163/2006</t>
  </si>
  <si>
    <t>verifica in caso di incarichi affidati ai sensi del D.Lgs. 163/06, art 90, comma 1, lettere a), b), c) che sia stato rispettato quanto previsto dall’art. art. 92, comma 5 D.Lgs. 163/2006, in merito agli incentivi corrisposti</t>
  </si>
  <si>
    <t>art. 92, comma 5 D.Lgs. 163/2006</t>
  </si>
  <si>
    <t>Se sì, acquisire regolamento interno alla stazione appaltante sulla ripartizione degli incentivi, ordini di servizio, buste paga,eventuali relazioni sull’attività svolta dai dipendenti</t>
  </si>
  <si>
    <t>verifica delle garanzie prestate dai progettisti secondo quanto prescritto dalla normativa vigente</t>
  </si>
  <si>
    <t>art. 111 D.Lgs. 163/2006</t>
  </si>
  <si>
    <t xml:space="preserve">verifica della rispondenza degli elaborati progettuali al progetto preliminare e verifica della conformità alla normativa vigente </t>
  </si>
  <si>
    <t>art. 112 D.Lgs. 163/2006</t>
  </si>
  <si>
    <t>verifica della documentazione amministrativa, contabile e tecnica relativa all'attività progettuale svolta da società di progettazione esterne</t>
  </si>
  <si>
    <t>verifica della correttezza e completezza dell'ordine di pagamento delle spese progettuali</t>
  </si>
  <si>
    <t>verifica dell'avvenuto pagamento delle spese progettuali mediante quietanza</t>
  </si>
  <si>
    <t>verifica che il valore stimato dell'appalto (al netto di IVA) sia correttamente valutato (non sia stato sottostimato, il contratto non sia stato artificialmente suddiviso, l'importo dell’eventuale ripetizione dei servizi sia computato)
(nel caso di appalti sottosoglia, si veda la sezione Verifiche sull'ammissibilità delle spese)</t>
  </si>
  <si>
    <t>assunzione del decreto o della determina a contrarre</t>
  </si>
  <si>
    <t xml:space="preserve">verifica che la procedura per la nomina del responsabile unico del procedimento e del direttore dell’esecuzione del contratto (ove diverso)/ direttore dei lavori sia conforme alla normativa </t>
  </si>
  <si>
    <t>approvazione degli atti di gara (se già non approvati con il decreto o determina a contrarre): bando, capitolato, disciplinare, lettera di invito, eventuale schema di contratto o altri documenti complementari</t>
  </si>
  <si>
    <t>Verifiche sul rispetto dei vincoli ambientali e delle norme edilizie ed urbanistiche</t>
  </si>
  <si>
    <t>verifica se il progetto deve essere sottoposto ad una qualsiasi valutazione in materia ambientale</t>
  </si>
  <si>
    <t>D.Lgs. 152/06 e ss.mm.ii</t>
  </si>
  <si>
    <t>verifica se il progetto deve essere sottoposto a valutazione d’impatto ambientale (VIA)</t>
  </si>
  <si>
    <t>Dir. 2011/92/CE</t>
  </si>
  <si>
    <t>A partire dall'esercizio finanziario 2001, l'autorità competente può disporre, con deliberazione motivata, di sottoporre alle procedure di verifica o di VIA progetti di interventi od opere localizzati esclusivamente sul proprio territorio che, pur non compresi negli allegati, presentano, in riferimento alla tipologia, alla dimensione, alla localizzazione, alla vulnerabilità dei siti interessati e alle relative interrelazioni, rilevanti problemi di impatto ambientale.</t>
  </si>
  <si>
    <t>verificare se l’autorità competente abbia deliberato l’atto della VIA con parere positivo</t>
  </si>
  <si>
    <t>Inserire estremi del provvedimento</t>
  </si>
  <si>
    <t>Nel caso in cui il progetto non è assoggettato a parere di VIA verifica se il proponente del progetto abbia comunque presentato lo studio d’impatto ambientale (SIA) per la verifica di assoggettabilità</t>
  </si>
  <si>
    <t>art. 16 L. 11/2011 e ss.mm.ii.</t>
  </si>
  <si>
    <t>verifica se il progetto deriva da un piano o un programma che rientra nell’ambito di applicazione della direttiva VAS</t>
  </si>
  <si>
    <t>Direttiva 2001/42/CE
D.Lgs. 152/06 e ss.mm.ii</t>
  </si>
  <si>
    <r>
      <t xml:space="preserve">verifica se il progetto deve essere sottoposto a valutazione di incidenza ambientale (è una </t>
    </r>
    <r>
      <rPr>
        <i/>
        <sz val="11"/>
        <rFont val="Arial"/>
        <family val="2"/>
      </rPr>
      <t>determinazione dell'autorità competente in ordine all'incidenza ambientale del progetto ricadente in zona di protezione speciale o in sito di importanza comunitaria ai sensi delle direttive 79/409/CEE e 92/43/CEE (Rete NATURA 2000)</t>
    </r>
  </si>
  <si>
    <t>art. 5 DPR 357/1997 e ss.mm.ii.</t>
  </si>
  <si>
    <t>Sono soggette alla valutazione di incidenza ambientale ai sensi dell’art. 5 del DPR n. 357/1997, così come integrato e modificato dal DPR n. 120/2003, tutti gli interventi non direttamente connessi e necessari al mantenimento in uno stato di conservazione soddisfacente delle specie e degli habitat presenti nel sito, nonché i piani territoriali, urbanistici e di settore, ivi compresi i piani agricoli e faunistico venatori, che possono avere incidenze significative sul sito stesso.</t>
  </si>
  <si>
    <t>verifica se il progetto deve essere sottoposto ad Autorizzazione Integrata Ambientale (AIA)</t>
  </si>
  <si>
    <t>D.Lgs. n. 59/2005 e ss.mm.ii.</t>
  </si>
  <si>
    <t>verifica se il progetto deve essere sottoposto ad Autorizzazione paesaggistica</t>
  </si>
  <si>
    <t>art. 146 del Codice dei beni culturali e del paesaggio Decreto Legislativo 22 gennaio 2004, n. 42 e ss.mm.ii.</t>
  </si>
  <si>
    <t>verifica se sono state rispettate le norme edilizie ed urbanistiche con riferimento alle opere del programma di investimento</t>
  </si>
  <si>
    <t>Permesso a costruire, DIA, Verbale della Conferenza di Servizi ecc.</t>
  </si>
  <si>
    <t>Verifiche sulla tipologia di affidamento di lavori</t>
  </si>
  <si>
    <t xml:space="preserve">verifica che l’importo a base di gara sia inferiore alle soglie comunitarie
Qualora l’importo a base di gara sia ritenuto prossimo alle soglie previste (a titolo indicativo importo fino al 5% in meno rispetto alle soglie), effettuare e documentare appropriate ed adeguate procedure di revisione, finalizzate ad accertare che non siano stati perpetrati comportamenti miranti ad eludere la disciplina prevista per la pubblicità delle gare di appalto
</t>
  </si>
  <si>
    <t xml:space="preserve">verifica che l’importo a base di gara sia superiore alle soglie comunitarie
</t>
  </si>
  <si>
    <t xml:space="preserve">verifica dell’assenza di frazionamento artificioso del valore stimato dell’appalto
</t>
  </si>
  <si>
    <t>L’affidamento in questione è relativo a:</t>
  </si>
  <si>
    <t>4.1</t>
  </si>
  <si>
    <t>Settori ordinari</t>
  </si>
  <si>
    <t>4.2</t>
  </si>
  <si>
    <t>Settori speciali</t>
  </si>
  <si>
    <t>4.3</t>
  </si>
  <si>
    <t>Settori allegato II B</t>
  </si>
  <si>
    <t>4.4</t>
  </si>
  <si>
    <t>Settori allegato II A</t>
  </si>
  <si>
    <t>verifica se si tratta di un appalto riservato</t>
  </si>
  <si>
    <t>art. 52 D. Lgs 163/06 – art. 19 dir. 2004/18</t>
  </si>
  <si>
    <t>Il bando di gara deve  menzionare espressamente tale ipotesi</t>
  </si>
  <si>
    <t>verifica che l’affidamento sia avvenuto attraverso:</t>
  </si>
  <si>
    <t>Procedura negoziata previa pubblicazione di bando di gara</t>
  </si>
  <si>
    <t>6.4</t>
  </si>
  <si>
    <t>Procedura negoziata senza previa pubblicazione di bando di gara</t>
  </si>
  <si>
    <t>6.5</t>
  </si>
  <si>
    <t>Dialogo competitivo</t>
  </si>
  <si>
    <t>6.6</t>
  </si>
  <si>
    <t>Accordo quadro</t>
  </si>
  <si>
    <t>6.7</t>
  </si>
  <si>
    <t>Sistema dinamico di acquisizione</t>
  </si>
  <si>
    <t>6.8</t>
  </si>
  <si>
    <t>Acquisizione in economia:</t>
  </si>
  <si>
    <t>6.9</t>
  </si>
  <si>
    <r>
      <t>a)</t>
    </r>
    <r>
      <rPr>
        <i/>
        <sz val="11"/>
        <rFont val="Arial"/>
        <family val="2"/>
      </rPr>
      <t>     Amministrazione diretta</t>
    </r>
  </si>
  <si>
    <t>6.10</t>
  </si>
  <si>
    <r>
      <t>b)</t>
    </r>
    <r>
      <rPr>
        <i/>
        <sz val="11"/>
        <rFont val="Arial"/>
        <family val="2"/>
      </rPr>
      <t>     Cottimo fiduciario</t>
    </r>
  </si>
  <si>
    <t>verifica che sia stata effettuata l’iscrizione alla procedura presso il SIMOG, l’acquisizione del codice CIG, nonché del CUP</t>
  </si>
  <si>
    <t xml:space="preserve">verifica che la scelta della procedura di appalto da seguire sia conforme alla relativa disciplina e che siano state presentate giustificazioni idonee per provare l'ammissibilità del ricorso alla procedura prescelta. In particolare:
</t>
  </si>
  <si>
    <t>art. 55-58 D.Lgs. 163/2006
Sentenza della Corte di Giustizia UE - Commissione/Italia C-57/94</t>
  </si>
  <si>
    <t>note</t>
  </si>
  <si>
    <r>
      <t xml:space="preserve">nel caso di ricorso alla procedura di </t>
    </r>
    <r>
      <rPr>
        <u/>
        <sz val="11"/>
        <rFont val="Arial"/>
        <family val="2"/>
      </rPr>
      <t xml:space="preserve">Dialogo competitivo </t>
    </r>
    <r>
      <rPr>
        <sz val="11"/>
        <rFont val="Arial"/>
        <family val="2"/>
      </rPr>
      <t xml:space="preserve">verifica che il mercato in questione sia "particolarmente complesso” 
</t>
    </r>
  </si>
  <si>
    <t>si precisa che sono due i tipi di mercato considerati "particolarmente complessi", ovvero quando l'aggiudicatore non sia oggettivamente in grado di:
- definire i mezzi tecnici .... in grado di soddisfare le proprie esigenze o obiettivi, e/o (complessità tecnica);
-  specificare l'impostazione giuridica e/o finanziaria di un progetto (complessità giuridico o finanziaria).
Una guida dettagliata in questo settore è fornita nella “Explanatory Note – Competitive Dialogue – Classic Directive”(CC/2005/04_rev 1 del 5.10.2005) della DG Mercato interno</t>
  </si>
  <si>
    <r>
      <t>nel caso di ricorso alla</t>
    </r>
    <r>
      <rPr>
        <u/>
        <sz val="11"/>
        <rFont val="Arial"/>
        <family val="2"/>
      </rPr>
      <t xml:space="preserve"> Procedura negoziata</t>
    </r>
    <r>
      <rPr>
        <sz val="11"/>
        <rFont val="Arial"/>
        <family val="2"/>
      </rPr>
      <t xml:space="preserve"> verifica del rispetto delle ipotesi in presenza delle quali ricorrere alla procedura negoziata, espressamente previste dalle direttive comunitarie pertinenti e dalla normativa nazionale conseguente e che non siano state aggiunte a tali ipotesi nuove condizioni aventi l'effetto di rendere più agevole il ricorso alla predetta procedura
</t>
    </r>
  </si>
  <si>
    <r>
      <t xml:space="preserve">nel caso di </t>
    </r>
    <r>
      <rPr>
        <u/>
        <sz val="11"/>
        <rFont val="Arial"/>
        <family val="2"/>
      </rPr>
      <t>Procedura negoziata</t>
    </r>
    <r>
      <rPr>
        <sz val="11"/>
        <rFont val="Arial"/>
        <family val="2"/>
      </rPr>
      <t xml:space="preserve"> verifica che, al momento del ricorso, siano state registrate le giustificazioni per il ricorso alla procedura e che siano state conservate nel fascicolo dell'appalto
</t>
    </r>
  </si>
  <si>
    <t>8.3.1</t>
  </si>
  <si>
    <t xml:space="preserve">nel caso di Procedura negoziata con previa pubblicazione di un bando di gara verifica che la predetta procedura sia stata utilizzata nei casi specifici indicati dall'art. 56 D.Lgs. 163/2006
</t>
  </si>
  <si>
    <t>Procedura negoziata senza previa pubblicazione di un bando di gara - art. 57 del D.Lgs. 163/2006</t>
  </si>
  <si>
    <t>verifica che sia stato regolarmente nominato il responsabile del procedimento, unico per le fasi della progettazione, dell’affidamento e dell’esecuzione</t>
  </si>
  <si>
    <t>art. 10 .lgs. 163/2006</t>
  </si>
  <si>
    <t>verifica che nella delibera o determina a contrarre sia adeguatamente motivato il ricorso a tale procedura</t>
  </si>
  <si>
    <t>art. 57, comma 1 D.Lgs. 163/2006</t>
  </si>
  <si>
    <t>verifica che la stazione appaltante abbia adeguatamente motivato il ricorso a tale procedura nel seguente modo:</t>
  </si>
  <si>
    <t>in esito all'esperimento di una procedura aperta o ristretta, non è stata presentata nessuna offerta, o nessuna offerta appropriata, o nessuna candidatura</t>
  </si>
  <si>
    <t>art. 57, comma 2 D.Lgs. 163/2006</t>
  </si>
  <si>
    <t>Nella procedura negoziata non possono essere modificate in modo sostanziale le condizioni iniziali del contratto. Alla Commissione, su sua richiesta, va trasmessa una relazione sulle ragioni della mancata aggiudicazione a seguito di procedura aperta o ristretta e sulla opportunità della procedura negoziata</t>
  </si>
  <si>
    <t>per ragioni di natura tecnica o artistica ovvero attinenti alla tutela di diritti esclusivi, il contratto poteva essere affidato unicamente ad un operatore economico determinato</t>
  </si>
  <si>
    <t>Il ricorso all’operatore economico determinato deve essere adeguatamente giustificato dalla stazione appaltante</t>
  </si>
  <si>
    <t>l’estrema urgenza, risultante da eventi imprevedibili per la stazione appaltante, non è compatibile con i termini imposti dalle procedure aperte, ristrette, o negoziate previa pubblicazione di un bando di gara.</t>
  </si>
  <si>
    <t>Le circostanze invocate a giustificazione della estrema urgenza non devono essere imputabili alle stazioni appaltanti e devono essere adeguatamente motivate.</t>
  </si>
  <si>
    <t>verifica che l’affidamento abbia riguardato lavori complementari, non compresi nel progetto iniziale né nel contratto iniziale, che, a seguito di una circostanza imprevista, sono divenuti necessari all'esecuzione dell'opera oggetto del progetto o del contratto iniziale</t>
  </si>
  <si>
    <t>art. 57, comma 5, lettera a) D.Lgs. 163/2006</t>
  </si>
  <si>
    <t>La circostanza imprevista deve essere adeguatamente motivata</t>
  </si>
  <si>
    <t>verifica che l’affidamento di cui al punto precedente sia stato eseguito dall'operatore economico che esegue l’opera principale, nel rispetto delle seguenti condizioni:</t>
  </si>
  <si>
    <t>4.1.1</t>
  </si>
  <si>
    <t>·          tali lavori complementari non possono essere separati, sotto il profilo tecnico o economico, dal contratto iniziale, senza recare gravi inconvenienti alla stazione appaltante, ovvero pur essendo separabili dall'esecuzione del contratto iniziale, sono strettamente necessari al suo perfezionamento</t>
  </si>
  <si>
    <t>4.1.2</t>
  </si>
  <si>
    <t>·          il valore complessivo stimato dei contratti aggiudicati per lavori complementari non supera il cinquanta per cento dell'importo del contratto iniziale</t>
  </si>
  <si>
    <t>verifica che l’affidamento abbia riguardato nuovi lavori consistenti nella ripetizione di lavori analoghi già affidati all'operatore economico aggiudicatario del contratto iniziale dalla medesima stazione appaltante</t>
  </si>
  <si>
    <t>La condizione per tale affidamento è che tali lavori siano conformi a un progetto di base e che tale progetto sia stato oggetto di un primo contratto aggiudicato secondo una procedura aperta o ristretta; in questa ipotesi la possibilità del ricorso alla procedura negoziata senza bando è consentita solo nei tre anni successivi alla stipulazione del contratto iniziale e deve essere indicata nel bando del contratto originario; l'importo complessivo stimato dei lavori successivi è computato per la determinazione del valore globale del contratto, ai fini delle soglie comunitarie.</t>
  </si>
  <si>
    <t>verifica che la stazione appaltante abbia motivato il ricorso a tale procedura per lavori di importo complessivo inferiore a 500.000 euro</t>
  </si>
  <si>
    <t>art. 122, comma 7                   
D.Lgs. 163/2006</t>
  </si>
  <si>
    <t>Se l’affidamento rientra nella casistica precedente, verifica che la stazione appaltante abbia rivolto l’invito ad almeno CINQUE operatori economici, qualora esista tale numero di soggetti idonei</t>
  </si>
  <si>
    <t>verifica che la stazione appaltante abbia motivato il ricorso a tale procedura per lavori di importo complessivo pari o superiore a 500.000 euro fino alla soglia di un milione di euro</t>
  </si>
  <si>
    <t>7.1</t>
  </si>
  <si>
    <t>Se l’affidamento rientra nella casistica precedente, verifica che la stazione appaltante abbia rivolto l’invito ad almeno DIECI operatori economici, qualora esista tale numero di soggetti idonei</t>
  </si>
  <si>
    <t>verifica che la stazione appaltante abbia motivato il ricorso a tale procedura per lavori pubblici da realizzarsi da parte di soggetti privati, titolari di permesso a costruire, che assumono in via diretta l’esecuzione delle opere di urbanizzazione a scomputo totale o parziale del contributo previsto per il rilascio del permesso, ai sensi dell’art. 16, comma 2 DPR 6 giugno 200, n. 380 e dell’art. 28, comma 5, della legge 17 agosto 1942, n. 1150</t>
  </si>
  <si>
    <t>art. 122, comma 8                   
D.Lgs. 163/2006</t>
  </si>
  <si>
    <t>verifica che gli operatori siano stati invitati contestualmente a presentare offerte, con lettera contenente gli elementi essenziali della prestazione richiesta</t>
  </si>
  <si>
    <t>art. 57, comma 6 D.Lgs. 163/2006</t>
  </si>
  <si>
    <t>verifica che la stazione appaltante abbia utilizzato idonee modalità per la registrazione delle offerte o domande pervenute e per la conservazione dei plichi</t>
  </si>
  <si>
    <t>verifica il rispetto dei tempi di presentazione delle offerte attraverso i protocolli di acquisizione  delle buste contenenti le offerte</t>
  </si>
  <si>
    <t>Ove la stazione appaltante abbia individuato gli operatori economici da consultare, verifica che la stazione appaltante abbia scelto l’offerente secondo il criterio del prezzo più basso o dell'offerta economicamente più vantaggiosa, previa verifica del possesso dei requisiti di qualificazione previsti per l'affidamento di contratti di uguale importo mediante procedura aperta, ristretta, o negoziata previo bando</t>
  </si>
  <si>
    <t>verifica che utilizzo di tale procedura è supportato da adeguate evidenze documentali fornite dalla stazione appaltante</t>
  </si>
  <si>
    <t xml:space="preserve">In funzione dell’opzione di cui ai punti precedenti, riportare i riferimenti della documentazione a supporto. </t>
  </si>
  <si>
    <t>Nel caso di procedura da aggiudicarsi con il metodo dell'offerta economicamente più vantaggiosa, verifica che sia stata nominata una commissione di gara secondo la tempistica e i criteri stabiliti (nomina dei commissari e costituzione della commissione dopo la scadenza del termine fissato per la presentazione delle offerte)</t>
  </si>
  <si>
    <t>art. 84 D.Lgs.163/2006</t>
  </si>
  <si>
    <t>Nel caso di procedura da aggiudicarsi con il metodo dell'offerta economicamente più vantaggiosa nella nomina della commissione verifica che sia stato tenuto conto  delle professionalità richieste in relazione alla categoria dei lavori previsti</t>
  </si>
  <si>
    <t>Nel caso di procedura da aggiudicarsi con il metodo dell'offerta economicamente più vantaggiosa verifica che i componenti della commissione hanno sottoscritto una dichiarazione sull’assenza di un possibile conflitto di interessi</t>
  </si>
  <si>
    <t>Nel caso di procedura da aggiudicarsi con il metodo dell'offerta economicamente più vantaggiosa, verifica che sia stato accertato che i criteri di selezione non vengano utilizzati quali criteri di aggiudicazione</t>
  </si>
  <si>
    <t>verifica che sia stato redatto un verbale di aggiudicazione</t>
  </si>
  <si>
    <t>art. 78 D.Lgs.163/2006</t>
  </si>
  <si>
    <t>verifica che il verbale contenga i contenuti minimi previsti</t>
  </si>
  <si>
    <t>verifica che la commissione di gara, abbia verificato,  per ogni offerta o domanda, della ricorrenza o assenza delle condizioni di esclusione (assunzione provvedimenti conseguenti)</t>
  </si>
  <si>
    <t>verifica che la valutazione delle offerte è stata eseguita in conformità ai criteri e sub criteri previsti negli atti di gara (bando, capitolato, disciplinare, lettera di invito, ecc)</t>
  </si>
  <si>
    <t>art. 83 D.Lgs. 163/2006</t>
  </si>
  <si>
    <t>(riscontro nel verbale di gara)</t>
  </si>
  <si>
    <t>verifica che sia stata effettuata l’aggiudicazione provvisoria e/o definitiva da parte della stazione appaltante e che sia stata fatta la comunicazione agli altri concorrenti nei termini prescritti</t>
  </si>
  <si>
    <t>artt. 11 e 79 D.Lgs. 163/2006</t>
  </si>
  <si>
    <t>Inserire riferimenti degli atti di aggiudicazione</t>
  </si>
  <si>
    <t>verifica che sia stato trasmesso all'Ufficio delle Pubblicazioni Ufficiali delle Comunità europee/ alla GURI/Sito della stazione appaltante, entro il termine stabilito, l'avviso sui risultati della procedura di affidamento e verifica se sono state adottate ulteriori misure di pubblicazione dei risultati</t>
  </si>
  <si>
    <t>Indicare  il n. di giorni effettivi/ quelli previsti dalla norma</t>
  </si>
  <si>
    <t>verifica che sia stata fatta la comunicazione all'Osservatorio dei contratti pubblici, entro il termine prescritto, dei dati concernenti l'aggiudicazione (per contratti di importo superiore a 150.000 euro)</t>
  </si>
  <si>
    <t>verifica che il contratto sia stato stipulato nei termini previsti</t>
  </si>
  <si>
    <t xml:space="preserve">Verificare i giorni intercorsi tra la data di aggiudicazione e quella di stipula del contratto. </t>
  </si>
  <si>
    <t>verifica che sia stata fatta l’approvazione del contratto (se prevista dall'ordinamento di riferimento della stazione appaltante)</t>
  </si>
  <si>
    <t>verifica che sia stata acquisita la documentazione necessaria per la stipula del contratto (compresa la certificazione di regolarità contributiva)?</t>
  </si>
  <si>
    <t>DURC</t>
  </si>
  <si>
    <t>verifica che siano state acquisite le prescritte garanzie contrattuali</t>
  </si>
  <si>
    <t>artt. 113 e 129 D.Lgs. 163/2006</t>
  </si>
  <si>
    <t>Acquisire copia fidejussione verificando che la durata sia coerente con la durata dell’appalto</t>
  </si>
  <si>
    <t>verifica che sia stata verificata l’insussistenza impedimenti ex art. 10 L. 31/05/1965 n. 575 e s.m.i.</t>
  </si>
  <si>
    <t>Certificato antimafia del  __/__/__ rilasciato da……….v .</t>
  </si>
  <si>
    <t>verifica se si sono verificati ricorsi avverso alla suddetta procedura, sulla base di quanto dichiarato dalla stazione appaltante</t>
  </si>
  <si>
    <t>Affidamenti in economia - art. 125 del D.Lgs. 163/2006</t>
  </si>
  <si>
    <t>verifica che l’acquisizione in economia è stata eseguita mediante:</t>
  </si>
  <si>
    <t>art. 125, comma 1 D.Lgs. 163/2006</t>
  </si>
  <si>
    <t xml:space="preserve">SEZIONE DA COMPILARSI SOLO PER AFFIDAMENTI IN ECONOMIA </t>
  </si>
  <si>
    <t>Amministrazione diretta</t>
  </si>
  <si>
    <t>Cottimo fiduciario</t>
  </si>
  <si>
    <t>verifica che il ricorso alla procedura di acquisizione in economia è prevista nell’ambito di un Regolamento o in un Atto amministrativo generale emanato dalla stazione appaltante, con riguardo alle proprie specifiche esigenze</t>
  </si>
  <si>
    <t>art. 125 comma 6-10 D.Lgs. 163/2006; Artt. 174 e 330 Reg. 207/2010</t>
  </si>
  <si>
    <t>verifica che sia stato nominato un responsabile unico del procedimento</t>
  </si>
  <si>
    <t>art. 10 D.Lgs. 163/2006</t>
  </si>
  <si>
    <t>verifica che esista il decreto o la determina a contrarre</t>
  </si>
  <si>
    <t>art. 11, comma 2, D.Lgs. 163/2006</t>
  </si>
  <si>
    <t>Per quanto concerne i lavori, verifica che l’importo affidato sia contenuto nel limite dei 200 mila euro (50 mila in caso di affidamento in amministrazione diretta)</t>
  </si>
  <si>
    <t>art. 125, comma 5 D.Lgs. 163/2006</t>
  </si>
  <si>
    <t>verifica che i lavori affidati in economia rientrino nelle categorie generali previste</t>
  </si>
  <si>
    <t>art. 125, comma 6 D.Lgs. 163/2006</t>
  </si>
  <si>
    <t>Per lavori di importo pari o superiore a 40.000 euro e fino a 200.000 euro, verifica che l'affidamento mediante cottimo fiduciario sia avvenuto nel rispetto dei principi di trasparenza, rotazione, parità di trattamento, previa consultazione di almeno cinque operatori economici, se sussistono in tale numero soggetti idonei, individuati sulla base di indagini di mercato ovvero tramite elenchi di operatori economici predisposti dalla stazione appaltante</t>
  </si>
  <si>
    <t>art. 125, comma 8 D.Lgs. 163/2006</t>
  </si>
  <si>
    <t>verifica che sia stato verificato il rispetto dei tempi di presentazione delle offerte attraverso i protocolli di acquisizione  delle buste contenenti le offerte</t>
  </si>
  <si>
    <t>verifica che la stazione appaltante abbia scelto l’offerente secondo il criterio del prezzo più basso o dell'offerta economicamente più vantaggiosa, previa verifica del possesso dei requisiti di qualificazione previsti per l'affidamento di contratti di uguale importo mediante procedura aperta, ristretta, o negoziata previo bando</t>
  </si>
  <si>
    <t>nel caso di procedura da aggiudicarsi con il metodo dell'offerta economicamente più vantaggiosa, verifica che sia stata nominata una commissione di gara tenendo conto  delle professionalità richieste in relazione alla categoria dei  lavori previsti</t>
  </si>
  <si>
    <t>verifica che i componenti della commissione abbiano sottoscritto una dichiarazione sull’assenza di un possibile conflitto di interessi</t>
  </si>
  <si>
    <t xml:space="preserve">Nel caso di procedura da aggiudicarsi con il metodo dell'offerta economicamente più vantaggiosa, verifica chesia stato accertato che i criteri di selezione non vengano utilizzati quali criteri di aggiudicazione </t>
  </si>
  <si>
    <t>verifica che sia stato pubblicato l’esito dell’affidamento mediante cottimo fiduciario sul sito della stazione appaltante e se sono state adottate ulteriori misure di pubblicazione dei risultati</t>
  </si>
  <si>
    <t>art. 173 comma 2 e art. 331 comma 3 Reg. 207/2010</t>
  </si>
  <si>
    <t>verifica che l’affidamento sia stato ufficializzato mediante stipula di atto vincolante tra le parti? (contratto/scrittura privata o sottoscrizione di preventivo)</t>
  </si>
  <si>
    <t>artt. 11 comma 13 D.Lgs. 163/2006</t>
  </si>
  <si>
    <t>verifica che sia stata acquisita la documentazione necessaria per la stipula del contratto (compresa la certificazione di regolarità contributiva)</t>
  </si>
  <si>
    <t>In caso di affidamento al di sotto dei 40 mila euro, verifica che siano stati comunque rispettati i principi di trasparenza, rotazione, parità di trattamento</t>
  </si>
  <si>
    <t xml:space="preserve">verifica che utilizzo di tale procedura sia supportato da adeguate evidenze documentali fornite dalla stazione appaltante </t>
  </si>
  <si>
    <t>verifica se sia stato pubblicato l’avviso di preinformazione</t>
  </si>
  <si>
    <r>
      <rPr>
        <b/>
        <sz val="11"/>
        <rFont val="Arial"/>
        <family val="2"/>
      </rPr>
      <t xml:space="preserve">SEZIONE DA COMPILARSI SOLO PER AFFIDAMENTI AVVENUTI CON PROCEDURA APERTA, RISTRETTA, NEGOZIATA PREVIA PUBBLICAZIONE DEL BANDO DI GARA E DIALOGO COMPETITIVO SOPRA O SOTTO SOGLIA COMUNITARIA
</t>
    </r>
    <r>
      <rPr>
        <sz val="11"/>
        <rFont val="Arial"/>
        <family val="2"/>
      </rPr>
      <t xml:space="preserve">
Per i contratti sottosoglia l’avviso di preinformazione di cui all’articolo 63, è facoltativo ed è pubblicato sul profilo di committente, ove istituito, e sui siti informatici di cui all’articolo 66, comma 7, con le modalità ivi previste.</t>
    </r>
  </si>
  <si>
    <r>
      <rPr>
        <u/>
        <sz val="11"/>
        <rFont val="Arial"/>
        <family val="2"/>
      </rPr>
      <t>In caso di contratti sopra soglia comunitaria</t>
    </r>
    <r>
      <rPr>
        <sz val="11"/>
        <rFont val="Arial"/>
        <family val="2"/>
      </rPr>
      <t>, verifica del rispetto delle disposizioni sulla pubblicità della gara, e in particolare:
trasmissione del bando di gara all'Ufficio delle Pubblicazioni dell'Unione europea</t>
    </r>
  </si>
  <si>
    <t xml:space="preserve">art. 110 DPR 207/2010
art. 66 D.Lgs. 163/2006
Sentenza della Corte di Giustizia UE - Commissione/Italia C-199/85
Sentenza della Corte di Giustizia UE - Commissione/Italia C-187/04
</t>
  </si>
  <si>
    <t>pubblicazione del bando sulla Gazzetta Ufficiale della Repubblica Italiana</t>
  </si>
  <si>
    <t>altre pubblicazioni per esteso:</t>
  </si>
  <si>
    <t>2.2.1</t>
  </si>
  <si>
    <r>
      <t xml:space="preserve">- sul </t>
    </r>
    <r>
      <rPr>
        <i/>
        <sz val="11"/>
        <rFont val="Arial"/>
        <family val="2"/>
      </rPr>
      <t>profilo del committente</t>
    </r>
    <r>
      <rPr>
        <sz val="11"/>
        <rFont val="Arial"/>
        <family val="2"/>
      </rPr>
      <t xml:space="preserve"> della stazione appaltante;</t>
    </r>
  </si>
  <si>
    <t>2.2.2</t>
  </si>
  <si>
    <t>- sul sito informatico del Ministero delle infrastrutture;</t>
  </si>
  <si>
    <t>2.2.3</t>
  </si>
  <si>
    <t xml:space="preserve">- sul sito dell'Osservatorio per i contratti pubblici </t>
  </si>
  <si>
    <t>2.2.4</t>
  </si>
  <si>
    <t>- sull'Albo Pretorio</t>
  </si>
  <si>
    <t>pubblicazione per estratto:</t>
  </si>
  <si>
    <t>2.3.1</t>
  </si>
  <si>
    <t>- su almeno due dei principali quotidiani a diffusione nazionale;</t>
  </si>
  <si>
    <t>2.3.2</t>
  </si>
  <si>
    <t xml:space="preserve">- su almeno due a maggiore diffusione locale nel luogo ove si eseguono i contratti </t>
  </si>
  <si>
    <r>
      <rPr>
        <u/>
        <sz val="11"/>
        <rFont val="Arial"/>
        <family val="2"/>
      </rPr>
      <t>In caso di contratti sotto soglia comunitaria</t>
    </r>
    <r>
      <rPr>
        <sz val="11"/>
        <rFont val="Arial"/>
        <family val="2"/>
      </rPr>
      <t xml:space="preserve">, verifica del rispetto delle disposizioni sulla pubblicità della gara, e in particolare: pubblicazione del bando sulla GURI
</t>
    </r>
  </si>
  <si>
    <t xml:space="preserve">pubblicazione del bando sul “profilo di committente” della stazione appaltante
</t>
  </si>
  <si>
    <t>pubblicazione del bando nell’albo della stazione appaltante</t>
  </si>
  <si>
    <t xml:space="preserve">pubblicazione del bando sul sito informatico del Ministero delle Infrastrutture e sul sito dell’Osservatorio dei contratti pubblici entro e non oltre due giorni lavorativi, dopo la pubblicazione sulla GURI
</t>
  </si>
  <si>
    <t xml:space="preserve">pubblicazione del bando su quotidiani nazionali e locali    
</t>
  </si>
  <si>
    <t>verifica che sia stata rispettata la prescritta sequenza nelle pubblicazioni</t>
  </si>
  <si>
    <r>
      <rPr>
        <u/>
        <sz val="11"/>
        <rFont val="Arial"/>
        <family val="2"/>
      </rPr>
      <t>Per i contratti sopra soglia comunitaria</t>
    </r>
    <r>
      <rPr>
        <sz val="11"/>
        <rFont val="Arial"/>
        <family val="2"/>
      </rPr>
      <t>, verifica il rispetto dei termini di ricezione delle domande e delle offerte di partecipazione conformi ai termini minimi previsti dalla normativa vigente. In particolare:</t>
    </r>
  </si>
  <si>
    <t>5.1</t>
  </si>
  <si>
    <r>
      <t xml:space="preserve">nel caso di </t>
    </r>
    <r>
      <rPr>
        <u/>
        <sz val="11"/>
        <rFont val="Arial"/>
        <family val="2"/>
      </rPr>
      <t>Procedura aperta</t>
    </r>
    <r>
      <rPr>
        <sz val="11"/>
        <rFont val="Arial"/>
        <family val="2"/>
      </rPr>
      <t>:
verifica che la data per il ricevimento delle offerte sia stata almeno 52 giorni dalla data di invio del bando di gara
Oppure, qualora un API (Avviso di pre-informazione) compatibile sia stato pubblicato, verifica che il tempo minimo possa essere ridotto a 36 giorni
Oppure sono applicabili i termini inferiori nei casi previsti dal d.lgs 163/2006</t>
    </r>
  </si>
  <si>
    <t xml:space="preserve">API: SI/NO
(a) Data di invio del bando di gara:
(b) Data di scadenza per il ricevimento delle offerte:
Numero di giorni: (b) - (a) =
Tempo minimo rispettato: Sì / No
Ottenere copie per archiviazione
</t>
  </si>
  <si>
    <t>5.2</t>
  </si>
  <si>
    <r>
      <t xml:space="preserve">nel caso di </t>
    </r>
    <r>
      <rPr>
        <u/>
        <sz val="11"/>
        <rFont val="Arial"/>
        <family val="2"/>
      </rPr>
      <t>Procedure ristrette, negoziate (con pubblicità) e procedure di dialogo competitivo</t>
    </r>
    <r>
      <rPr>
        <sz val="11"/>
        <rFont val="Arial"/>
        <family val="2"/>
      </rPr>
      <t xml:space="preserve"> 
verifica che la data per il ricevimento delle manifestazioni di interesse per partecipare sia stata almeno 37 giorni dalla data di invio del preavviso di richiesta di espressioni di interesse.
verifica che la data per il ricevimento delle offerte per quanto concerne le procedure ristrette sia stata almeno 40 giorni dalla data di emissione di invito alla gara;
Oppure, qualora sia stato pubblicato un API compatibile, il tempo minimo può essere ridotto a 36 giorni
Oppure sono applicabili i termini inferiori nei casi previsti dal d.lgs 163/2006
</t>
    </r>
  </si>
  <si>
    <t xml:space="preserve">a) Data d’invio dell’avviso per manifestazioni di interesse:
(b) Data per la ricezione delle manifestazioni di interesse:
Numero di giorni: (b) - (a) =
Scadenza rispettata: Sì / No
API: Sì / No
Data di emissione del bando di gara:
Termine per il ricevimento delle offerte:
Numero di giorni:
Tempo minimo rispettato: Sì / No
Ottenere copie per archiviazione 
Nota: Per una procedura negoziata il tempo concesso per la ricezione delle offerte può essere concordato tra le parti
</t>
  </si>
  <si>
    <t>Per i contratti sotto soglia comunitaria, verifica il rispetto dei termini di ricezione delle domande e delle offerte di partecipazione conformi ai termini minimi previsti dalla normativa vigente. In particolare:</t>
  </si>
  <si>
    <r>
      <t xml:space="preserve">nel caso di </t>
    </r>
    <r>
      <rPr>
        <u/>
        <sz val="11"/>
        <rFont val="Arial"/>
        <family val="2"/>
      </rPr>
      <t>procedure aperte</t>
    </r>
    <r>
      <rPr>
        <sz val="11"/>
        <rFont val="Arial"/>
        <family val="2"/>
      </rPr>
      <t xml:space="preserve">, verifica che siano stati rispettati i seguenti termini per la ricezione delle offerte:
- 15 giorni dalla data di trasmissione del bando;
-10 giorni di norma e almeno 7 giorni, dalla pubblicazione del bando, nel caso di avviso di pre-informazione  </t>
    </r>
  </si>
  <si>
    <r>
      <t xml:space="preserve">nel caso di </t>
    </r>
    <r>
      <rPr>
        <u/>
        <sz val="11"/>
        <rFont val="Arial"/>
        <family val="2"/>
      </rPr>
      <t>procedure ristrette, negoziate previa pubblicazione di un bando di gara e di dialogo competitivo</t>
    </r>
    <r>
      <rPr>
        <sz val="11"/>
        <rFont val="Arial"/>
        <family val="2"/>
      </rPr>
      <t>, verifica che siano stati rispettati i seguenti termini:
- termine per la ricezione delle domande di partecipazione:
• 7 giorni dalla data di trasmissione del bando;
• quando l’urgenza rende impossibile rispettare i predetti termini, purchè si indichino nel bando di gara le ragioni dell’urgenza, stabilito dalla stazione appaltante, ma minimo 10 giorni dalla data di pubblicazione del bando, nelle procedure ristrette e negoziate con pubblicazione di un bando;                  
- termine per la ricezione delle offerte:
• 10 giorni dalla data di invio dell’invito, per le procedure ristrette;                                                       • stabilito dalla stazione appaltante, ma minimo 10 giorni (salvo specifiche ragioni di urgenza) per le procedure negoziate (con o senza previa pubblicazione del bando) e il dialogo competitivo;        
• nel caso di avviso di pre-informazione, 10 giorni di norma e almeno 7 giorni,  per le procedure negoziate previa pubblicazione di in bando di gara e dialogo competitivo, dalla spedizione della lettera di invito                                        
• quando l’urgenza rende impossibile rispettare i predetti termini, purchè si indichino nel bando di gara le ragioni dell’urgenza, stabilito dalla stazione appaltante, ma minimo 5 giorni dalla data di invio della lettera di invito, nelle procedure ristrette</t>
    </r>
  </si>
  <si>
    <t>verifica della corrispondenza dei documenti pubblicati con quelli approvati con decreto dall'Amministrazione responsabile</t>
  </si>
  <si>
    <t xml:space="preserve">verifica che il contenuto effettivo del bando di gara corrisponda al modello in Allegato IX A d.lgs 163/2006 per garantire che tutti gli elementi necessari siano inclusi nel bando
</t>
  </si>
  <si>
    <t>art. 64, comma 4 D.Lgs. 163/2006 e Allegato IX A d.lgs 163/2006</t>
  </si>
  <si>
    <t xml:space="preserve">nel caso di procedure ristrette, negoziate con pubblicità o di procedure di dialogo competitivo, se l’aggiudicatore intende limitare il numero dei partecipanti da invitare (vale a dire dopo la pre-selezione), verifica che i criteri da utilizzare per preselezionare i partecipanti siano indicati nel bando di gara o in un correlato documento descrittivo
verifica se tali criteri siano stati specificati insieme al numero minimo e massimo di partecipanti da selezionare
</t>
  </si>
  <si>
    <t>ove possibile, verifica se le specifiche tecniche, come indicato nella documentazione del contratto come il bando di gara (o nel contratto o documenti aggiuntivi), siano state definite per tener conto dei criteri di accessibilità per gli utenti disabili, di una progettazione adeguata per tutti gli utenti, della tutela ambientale</t>
  </si>
  <si>
    <t xml:space="preserve">verifica che le specifiche tecniche consentano parità d’accesso per tutti gli offerenti e che non abbiano l’effetto di creare ostacoli ingiustificati alla concorrenza all’apertura del contratto 
</t>
  </si>
  <si>
    <t xml:space="preserve">verificare che siano state richieste dalla stazione appaltante CONDIZIONI PARTICOLARI DI ESECUZIONE DEL CONTRATTO
In caso affermativo, verificare che tali condizioni attengano a esigenze sociali o ambientali e siano state comunicate preventivamente all’Autorità di vigilanza e, in sede di offerta, siano state accettate dagli offerenti
</t>
  </si>
  <si>
    <t>art. 69 D.Lgs. 163/2006</t>
  </si>
  <si>
    <t>qualora il contratto debba essere assegnato all’offerta economicamente più vantaggiosa, verifica che i criteri di aggiudicazione siano stati ponderati o, ove impossibile, verifica che siano stati elencati in ordine decrescente di importanza nel bando di gara o in un correlato documento descrittivo</t>
  </si>
  <si>
    <t>nel caso in cui venga utilizzato il criterio dell’offerta economicamente più vantaggiosa, verifica che le varianti in sede di offerta siano ammesse qualora ciò sia previsto nel bando di gara</t>
  </si>
  <si>
    <t>nel caso in cui venga utilizzato il criterio di aggiudicazione  dell’offerta economicamente più vantaggiosa, verificare che il bando di gara preveda i criteri di valutazione (ove necessario i sub criteri) e la relativa ponderazione (eventualmente i sub pesi e i sub punteggi)</t>
  </si>
  <si>
    <t>verifica della corretta indicazione del luogo (uffico/personale preposto) ove recapitare le istanze, nonché l'indicazione inequiocabile del termine di invio</t>
  </si>
  <si>
    <t>verifica se siano stati richiesti e forniti chiarimenti sul bando di gara attraverso comunicazioni scritte</t>
  </si>
  <si>
    <t>verifica del rispetto dei termini di invio ai richiedenti dei capitolati d'oneri, documenti e informazioni complementari (laddove non resi disponibili per via elettronica, con idonee indicazioni per l'accesso). In particolare:</t>
  </si>
  <si>
    <t>verifica che le informazioni supplementari fornite ad una parte in risposta ad una richiesta siano state fornite a tutte le parti interessate</t>
  </si>
  <si>
    <t>verifica che siano stati invitati tutti i potenziali offerenti, ove sia stata effettuata una riunione informativa</t>
  </si>
  <si>
    <t>verifica dell'individuazione del luogo deputato all'archiviazione delle istanze</t>
  </si>
  <si>
    <t xml:space="preserve">Per i contratti sotto soglia comunitaria verifica se siano state rispettate le pertinenti disposizioni stabilite dalla normativa rilevante in materia
</t>
  </si>
  <si>
    <t>Per i contratti sotto soglia comunitaria, verifica se sia stata presa in conto la comunicazione interpretativa della Commissione Europea relativa al diritto comunitario applicabile alle aggiudicazioni di appalti non o solo parzialmente disciplinate dalle direttive «appalti pubblici» n. 2006/C 179/02</t>
  </si>
  <si>
    <t>nel caso di ricorso alla procedura di dialogo competitivo, verifica che siano state rispettate le condizioni di cui dall’art. 58 D. Lgs 163/2006</t>
  </si>
  <si>
    <t>verificare se la stazione appaltante ha utilizzato idonee modalità per la registrazione delle offerte o domande pervenute e per la conservazione dei plichi</t>
  </si>
  <si>
    <t xml:space="preserve">verificare con la stazione appaltante se la stessa è dotata di apposita procedura. In alternativa, queste informazioni si possono desumere dai verbali di gara.
</t>
  </si>
  <si>
    <t>adeguate misure di custodia dei plichi contenenti le offerte e la documentazione di gara in genere (procedure di conservazione)</t>
  </si>
  <si>
    <t>apertura dei plichi contenenti le domande di partecipazione secondo le modalità stabilite nel bando, nel capitolato o nella lettera di invito</t>
  </si>
  <si>
    <t>verifica che le offerte siano state aperte insieme all’ultimo momento designato e nella data prevista per la loro ricezione</t>
  </si>
  <si>
    <t>verifica che le offerte siano state aperte in presenza di almeno 2 funzionari e siano state registrate (offerente e prezzo)</t>
  </si>
  <si>
    <t>Nel caso di procedura da aggiudicarsi con il metodo dell'offerta economicamente più vantaggiosa, verifica che:</t>
  </si>
  <si>
    <t>- la nomina della commissione di gara sia effettuata secondo la tempistica ed i criteri stabiliti (verifica dei requisiti professionali e dell'indipendenza della stessa)</t>
  </si>
  <si>
    <t>- nella nomina della commissione è stato tenuto conto  delle professionalità richieste in relazione alla categoria dei lavori previsti</t>
  </si>
  <si>
    <t>v</t>
  </si>
  <si>
    <t>- i componenti della commissione hanno sottoscritto una dichiarazione sull’assenza di un possibile conflitto di interessi</t>
  </si>
  <si>
    <t>- sia stato accertato che i criteri di selezione non vengano utilizzati quali criteri di aggiudicazione</t>
  </si>
  <si>
    <t>- le varianti in sede di offerta siano ammesse qualora ciò sia previsto nel bando di gara</t>
  </si>
  <si>
    <t>verifica che siano stati redatti i verbali da parte della commissione di valutazione</t>
  </si>
  <si>
    <t>verifica che il verbale di valutazione delle offerte sia scritto correttamente e comprensivo di tutti gli elementi previsti dall'art. 78 d.lgs 163/2006</t>
  </si>
  <si>
    <t>verifica che valutazione delle offerte sia stata eseguita in conformità ai criteri e sub criteri previsti negli atti di gara (bando, capitolato, disciplinare, lettera di invito, ecc)</t>
  </si>
  <si>
    <t>verifica che le offerte siano state respinte se ricevute dopo la data di chiusura</t>
  </si>
  <si>
    <t>verifica che la commissione di gara,  per ogni offerta o domanda, abbia verificato la ricorrenza o assenza delle condizioni di esclusione (assunzione provvedimenti conseguenti)</t>
  </si>
  <si>
    <t>(riscontro nel verbale di gara e anche tra i requisiti di ammissione previsti dal bando)</t>
  </si>
  <si>
    <t>nel caso in cui l’aggiudicatore abbia richiesto un livello minimo di capacità economica e finanziaria facendo riferimento a uno o più elementi specifici del bilancio, verifica che questi elementi siano oggettivamente idonei a fornire informazioni su tale capacità in capo all'operatore economico e che tale livello sia adeguato all’importanza dell’appalto di cui trattasi</t>
  </si>
  <si>
    <t>verifica del rispetto della forma e del contenuto delle domande di partecipazione come da normativa vigente</t>
  </si>
  <si>
    <t>verifica che l’aggiudicatore abbia svolto una procedura di valutazione non disciminatoria, attraverso l'esame del verbale di valutazione delle offerte</t>
  </si>
  <si>
    <t xml:space="preserve">verifica che non siano stati sistematicamente eliminati gli offerenti, a livello di pre-selezione o in fase di aggiudicazione, al fine di favorire un particolare offerente </t>
  </si>
  <si>
    <t>verifica che le imprese che hanno presentato una manifestazione di interesse siano state valutate come parte della fase preselettiva</t>
  </si>
  <si>
    <t>verifica che le offerte siano rispondenti ai requisiti vincolanti previsti dalle specifiche tecniche dell’appalto</t>
  </si>
  <si>
    <t>individuazione delle offerte anomale e verifica della sostenibilità e congruità delle stesse (a partire dalla offerta nella prima posizione della graduatoria)</t>
  </si>
  <si>
    <t>controllo a campione, previo sorteggio pubblico (almeno sul 10% delle offerte) sul possesso dei requisiti di capacità dichiarati (e provvedimenti conseguenti)</t>
  </si>
  <si>
    <t>verifica che le offerte pervenute siano garantite da cauzione o fidejussione (bancaria o assicurativa) pari almeno al 2% del prezzo base indicato nel bando</t>
  </si>
  <si>
    <t xml:space="preserve">verifica che i criteri utilizzati per selezionare i candidati in grado di ottemperare al contratto ("criteri di selezione") siano quelli e solo quelli indicati nelle Istruzioni per gli Offerenti (IO) e nel bando di gara
Assicurarsi che solo i criteri relativi alla situazione personale, capacità finanziaria e tecnica, pertinente esperienza, competenza e capacità dei candidati siano stati usati per selezionare le imprese invitate a presentare le offerte
verifica che i criteri siano stati applicati in modo equo e uguale tra i candidati
verifica la validità delle ragioni del rifiuto, se alcuni candidati siano stati respinti
</t>
  </si>
  <si>
    <t xml:space="preserve">verifica che, in caso di dialogo competitivo, se il contratto sia stato assegnato sulla base dell’offerta economicamente più vantaggiosa, i criteri di aggiudicazione rispettino le seguenti condizioni:
- i criteri siano connessi all’oggetto del contratto (per esempio, qualità, prezzo, pregio tecnico, estetica, caratteristiche funzionali o ambientali, costi di gestione, costo - efficacia, servizio post-vendita, data di consegna e periodo di consegna o periodo di completamento) e non alla capacità degli offerenti;
- la giustificazione per l’attribuzione di punti in base a ciascun criterio sia stata documentata dal comitato di valutazione;
- le integrazioni / i totali dei punteggi assegnati in base ai diversi criteri di aggiudicazione
</t>
  </si>
  <si>
    <t xml:space="preserve">In caso di lavori di importo pari o inferiore al 1 milione di euro, è stata applicata, se prevista nel bando, l’esclusione automatica delle offerte (conformemente a quanto previsto dalle norme)? </t>
  </si>
  <si>
    <t>art. 122 comma 9 D.Lgs. 163/2006</t>
  </si>
  <si>
    <t xml:space="preserve">nel caso di una procedura di dialogo competitivo e dove l’aggiudicatore intende ridurre gradualmente il numero di soluzioni da discutere, verifica se il bando di gara o i documenti descrittivi lo prevedano </t>
  </si>
  <si>
    <t>nel caso di procedure ristrette, verifica che siano state selezionate e invitate almeno 5 imprese, 3 imprese nel caso di dialogo competitivo e nel caso di procedura negoziata con pubblicità, in forma scritta e contemporaneamente, a presentare offerte o a negoziare o a partecipare al dialogo competitivo</t>
  </si>
  <si>
    <t>verifica che l'invito includa una copia delle specifiche o del documento descrittivo e di ogni documento di supporto o un riferimento su come accedere a questi documenti quando siano messi a disposizione per via elettronica</t>
  </si>
  <si>
    <t xml:space="preserve">verifica che nessuno dei criteri utilizzati nella fase di pre-selezione (cioè i criteri relativi alla situazione personale, capacità finanziaria, capacità tecnica, pertinente esperienza, competenza e capacità dei candidati) sia stato riutilizzato  nella fase di valutazione
</t>
  </si>
  <si>
    <t>comunicazione agli interessati, entro i termini prescritti, degli esiti della procedura (aggiudicazione, esclusione e mancati inviti), nonché su richiesta, in caso di esclusione, ulteriori informazioni dovute (motivazioni del rigetto)</t>
  </si>
  <si>
    <t>verifica dell'inserimento nella comunicazione agli interessati dell'eventuale richiesta di documentazione integrativa, con particolare attenzione al limite temporale per la consegna delle integrazioni</t>
  </si>
  <si>
    <t>nel caso di procedura ristretta verificare che risultano chiaramente le motivazioni di esclusione dalla  partecipazione alla gara</t>
  </si>
  <si>
    <t>art. 55 ultimo comma D.Lgs. 163/2006</t>
  </si>
  <si>
    <t xml:space="preserve">verifica che sia stata formulata l'aggiudicazione provvisoria e siano stati redatti i verbali delle operazioni di gara aventi il contenuto minimo prescritto </t>
  </si>
  <si>
    <t>verifica la regolarità delle operazioni condotte dal seggio di gara, da parte della stazione appaltante</t>
  </si>
  <si>
    <t>controllo sul possesso dei requisiti di capacità dichiarati dal concorrente aggiudicatario e dal secondo in graduatoria (e provvedimenti conseguenti)</t>
  </si>
  <si>
    <t>aggiudicazione definitiva e comunicazione della stessa agli altri concorrenti nei termini prescritti</t>
  </si>
  <si>
    <t xml:space="preserve">verifica che l’appalto sia stato aggiudicato all’offerente scelto dalla Commssione di valutazione, salvo specifica motivazione
</t>
  </si>
  <si>
    <t>Ottenere una copia del contratto firmata e verifica che sia firmato sia da parte dell’aggiudicatore che dal Contraente</t>
  </si>
  <si>
    <t xml:space="preserve">verifica se vi siano state economie di gara                            </t>
  </si>
  <si>
    <t>verifica se il quadro economico sia stato correttamente rideterminato</t>
  </si>
  <si>
    <t xml:space="preserve">verifica che tutti gli offerenti esclusi abbiano ricevuto notifica </t>
  </si>
  <si>
    <t>Ottenere una copia di una lettera quale esempio</t>
  </si>
  <si>
    <t>verifica che, nel caso in cui un offerente abbia presentato un reclamo o ricorso all’aggiudicatore, la situazione sia stata risolta adeguatamente</t>
  </si>
  <si>
    <t>verifica che sia stato trasmesso all'Ufficio delle Pubblicazioni Ufficiali delle Comunità europee/ alla GURI/Sito della stazione appaltante, entro il termine stabilito, l'avviso sui risultati della procedura di affidamento. Inoltre, verifica che siano state adottate ulteriori misure di pubblicazione dei risultati.</t>
  </si>
  <si>
    <t>verifica che sia stata fatta la comunicazione all'Osservatorio dei contratti pubblici (SIMOG - AVCP), entro il termine prescritto, dei dati concernenti il contenuto dei bandi, dei verbali di gara, i soggetti invitati, l'importo di aggiudicazione, il nominativo dell'affidatario e del progettista (per contratti di importo superiore a 150.000 euro).</t>
  </si>
  <si>
    <t>verifica che siano state effettuate le comunicazioni degli esiti della procedura a tutti i soggetti partecipanti, non vincitori</t>
  </si>
  <si>
    <t>stipula del contratto nei termini e con le modalità stabilite</t>
  </si>
  <si>
    <t>approvazione del contratto (se prevista dall'ordinamento di riferimento della stazione appaltante)</t>
  </si>
  <si>
    <t>acquisizione della documentazione necessaria per la stipula del contratto (compresa la certificazione di regolarità contributiva - DURC)</t>
  </si>
  <si>
    <t>verifica della costituzione da parte dell'aggiudicatario, esecutore del contratto di una cauzione definitiva in forma di polizza fidejussoria, pari al 10% dell'importo del contratto</t>
  </si>
  <si>
    <t>verifica dell’insussistenza di impedimenti ex art. 10 L. 31/05/1965 n. 575 e s.m.i.</t>
  </si>
  <si>
    <t>Nel caso di ricorso alla procedura di dialogo competitivo, verifica che siano state rispettate le condizioni di cui dall’art. 58 D. Lgs 163/2006</t>
  </si>
  <si>
    <t>Verifica sulla consegna lavori, sospensioni, proroghe temporali, varianti in corso d’opera</t>
  </si>
  <si>
    <t>verifica se è stato costituito l'ufficio della direzione dei lavori, per il controllo tecnico, contabile, amministrativo e per la verifica del rispetto degli impegni contrattuali</t>
  </si>
  <si>
    <t>Artt. 147 -151 del D.P.R. 207/2010 (ex artt. 123-126 D.P.R 554/1999)</t>
  </si>
  <si>
    <t>verifica se è stato regolarmente sottoscritto il verbale di consegna dei lavori</t>
  </si>
  <si>
    <t>Art 153-154 del D.P.R. 207/10 (ex artt. 129-130 D.P.R 554/1999)</t>
  </si>
  <si>
    <t>Specificare se è stato sottoscritto in via di urgenza, se ci sono state consegne parziali, se sono stati rispettati i termini previsti</t>
  </si>
  <si>
    <r>
      <t xml:space="preserve">verifica se sono state ordinate sospensioni dei lavori ( </t>
    </r>
    <r>
      <rPr>
        <i/>
        <sz val="11"/>
        <rFont val="Arial"/>
        <family val="2"/>
      </rPr>
      <t>a seguito della verifica circa la sussistenza delle condizioni previste quali avverse condizioni climatiche, forza maggiore, o di altre circostanze speciali che ne impediscono la esecuzione o la realizzazione a regola d'arte</t>
    </r>
    <r>
      <rPr>
        <sz val="11"/>
        <rFont val="Arial"/>
        <family val="2"/>
      </rPr>
      <t>) o concesse proroghe all’ultimazione dei lavori</t>
    </r>
  </si>
  <si>
    <t>Artt.158, 159 Reg. 207/20110 (art. 133, d.P.R. n. 554/1999)</t>
  </si>
  <si>
    <t>Tale verifica tende ad accertare se l’appaltatore dei lavori ha rispettato termini contrattualmente previsti per l’ultimazione lavori o se, invece, devono essere comminate delle sanzioni a causa delle penali previste dal contratto. In questo caso deve essere calcolato l’ammontare delle penali e, eventualmente, rettificato l’importo dei SAL, dei certificati di pagamento. L’importo delle penali può rappresentare una irregolarità con impatto, qualora sia stato certificato alla Commissione</t>
  </si>
  <si>
    <t>verifica se qualora la sospensione abbia superato il quarto del tempo contrattuale complessivo il responsabile del procedimento ha avvisato l’Autorità competente (ANAC)</t>
  </si>
  <si>
    <t>art. 133, comma 9 del DPR 554/99, abrogato dall'art. 158, comma 9 del DPR 207/2010</t>
  </si>
  <si>
    <t>verifica se sono state ammesse varianti in corso d’opera</t>
  </si>
  <si>
    <t>art. 132 comma  3 del D. Lgs 163/06  e art. 161 Reg. 207/10 (ex art. 134 Reg. 554/99 e art. 10 d.m. ll.pp. n. 145/00)</t>
  </si>
  <si>
    <t>Qualora siano state ammesse più varianti, ripetere i punti di controllo seguenti per ciascuna variante.</t>
  </si>
  <si>
    <t>In caso affermativo, indicare qual è stata la motivazione, tra quelle previste dall’art. 132, comma 1 del D.Lgs. 163/2006, ed esprimersi sulla rispondenza o meno rispetto a quanto previsto dall’art. stesso</t>
  </si>
  <si>
    <t>I motivi possono anche attenere a più casistiche, quindi occorre segnare ciascuna motivazione e commentare, nel campo note, la rispondenza o meno tra le motivazioni addotte e quanto di fatto realizzato dalla stazione appaltante</t>
  </si>
  <si>
    <t>Occorre riportare i provvedimenti di richiesta e approvazione di ciascuna perizia e segnalare eventuali criticità.</t>
  </si>
  <si>
    <t>Occorre calcolare e riportare l’aumento del costo dei lavori, rispetto al QE dopo la gara e segnalare eventuali criticità.</t>
  </si>
  <si>
    <t>verifica se le variazioni ed addizioni al progetto appaltato  entro il 5%  siano state regolarmente approvate ed sia stata verificata la sussistenza di circostanze sopravvenute e imprevedibili al momento della stipula del contratto</t>
  </si>
  <si>
    <t>art. 132 comma  3 del D. Lgs 163/06 e art. 161 Reg. 207/10 (ex art. 134 Reg.  554/99 e art. 10 d.m. ll.pp. n. 145/00).
Nel caso di beni culturali, la valutazione deve essere fatta anche ai sensi dell’art. 205 D.Lgs.</t>
  </si>
  <si>
    <t>verifica se le variazioni ed addizioni al progetto appaltato siano state regolarmente approvate ed sia stata verificata la sussistenza di circostanze sopravvenute e imprevedibili al momento della stipula del contratto</t>
  </si>
  <si>
    <t>art. 132 comma 1 del D. Lgs 163/06  e art. 161 Reg. 207/10 (ex art. 134 Reg.  554/99 e art. 10 d.m. ll.pp. n. 145/00)
Nel caso di beni culturali, la valutazione deve essere fatta anche ai sensi dell’art. 205 D.Lgs.</t>
  </si>
  <si>
    <t>Nel caso di cui all'articolo 132, comma 1, lettera b), del codice, il responsabile del procedimento, su proposta del direttore dei lavori, descrive la situazione di fatto, accerta la sua non imputabilità alla stazione appaltante, motiva circa la sua non prevedibilità al momento della redazione del progetto o della consegna dei lavori e precisa le ragioni per cui si renda necessaria la variazione. 
Qualora i lavori non possano eseguirsi secondo le originarie previsioni di progetto a causa di atti o provvedimenti della pubblica amministrazione o di altra autorità, il responsabile del procedimento riferisce alla stazione appaltante. 
Nel caso previsto dall’articolo 132, comma 1, lettera c), del codice, la descrizione del responsabile del procedimento ha ad oggetto la verifica delle caratteristiche dell’evento in relazione alla specificità del bene, o della prevedibilità meno o del rinvenimento.</t>
  </si>
  <si>
    <t>verifica che il contratto sia stato oggetto di subappalto</t>
  </si>
  <si>
    <t>art. 118 del D. Lgs 163/2006 e art. 170 del Reg. 207/2010 (ex art. 141 Reg. 554/1999)</t>
  </si>
  <si>
    <t>verifica che la possibilità di ricorrere al subappalto sia stata prevista nel bando</t>
  </si>
  <si>
    <t>art. 118 del D. Lgs 163/2006 e art. 170 del Reg. 207/2010 (ex art. 141 Reg. 554/1999)
La Decisione CE(2019) 3452 del 14.05.2019 (punto 13)  stabilisce in caso di Limitazione ingiustificata dei subappalti, una rettifica del 5% se la la documentazione di gara (ad esempio le specifiche tecniche) impone limitazioni al ricorso a subappaltatori per una parte dell'appalto definita in termini astratti come una certa percentuale dello stesso, indipendentemente dalla possibilità di verificare le capacità dei potenziali subappaltatori e senza menzionare il carattere essenziale dei compiti che ne sarebbero interessati.</t>
  </si>
  <si>
    <t>verifica che le modalità di subappalto siano conformi alla normativa  nazionale applicabile in materia</t>
  </si>
  <si>
    <t>chiara individuazione dell'ufficio od organo deputato alla verifica della regolare esecuzione delle prestazioni contrattuali</t>
  </si>
  <si>
    <t>predeterminazione degli strumenti e delle modalità per la verifica dell'andamento e della regolare esecuzione delle prestazioni contrattuali</t>
  </si>
  <si>
    <t xml:space="preserve">art. 141 d.lgs 163/2006
</t>
  </si>
  <si>
    <t>effettiva conduzione di tali verifiche secondo le modalità ed i termini prestabilti</t>
  </si>
  <si>
    <t xml:space="preserve">tracciabilità delle verifiche condotte (redazione di verbali o altri documenti riepilogativi) </t>
  </si>
  <si>
    <t>verifica dell'esistenza del beneficiario/soggetto attuatore e della sua corrispondenza con quanto indicato nell'atto di concessione del contributo</t>
  </si>
  <si>
    <t>verifica della reale operatività del beneficiario/soggetto attuatore</t>
  </si>
  <si>
    <t>verifica se eventuali varianti rispettino quanto previsto dalla normativa dell'UE, nazionale e successive modifiche e integrazioni. In particolare verifica che:
le varianti in corso d'opera siano state ammesse, per uno dei seguenti motivi: 
a) esigenze derivanti da sopravvenute disposizioni legislative e regolamentari; 
b) cause impreviste e imprevedibili accertate nei modi stabiliti dal regolamento, o per l'intervenuta possibilità di utilizzare materiali, componenti e tecnologie non esistenti al momento della progettazione che possono determinare, senza aumento di costo, significativi miglioramenti nella qualità dell'opera o di sue parti e sempre che non alterino l'impostazione progettuale; 
c) presenza di eventi inerenti alla natura e alla specificità dei beni sui quali si interviene verificatisi in corso d'opera, o di rinvenimenti imprevisti o non prevedibili nella fase progettuale; 
d) nei casi previsti dall'articolo 1664, comma 2, del codice civile; 
e) manifestarsi di errori o di omissioni del progetto esecutivo che pregiudicano, in tutto o in parte, la realizzazione dell'opera ovvero la sua utilizzazione</t>
  </si>
  <si>
    <t>(si precisa che sono inoltre ammesse, nell'esclusivo interesse dell'amministrazione, le varianti, in aumento o in diminuzione, finalizzate al miglioramento dell'opera e alla sua funzionalità, semprechè non comportino modifiche sostanziali e siano motivate da obiettive esigenze derivanti da circostanze sopravvenute e imprevedibili al momento della stipula del contratto. L'importo in aumento relativo a tali varianti non può superare il 5% dell'importo originario del contratto e deve trovare copertura nella somma stanziata per l'esecuzione dell'opera (al netto del 50 per cento dei ribassi d'asta conseguiti))</t>
  </si>
  <si>
    <t>nel caso in cui l'aggiudicatore desideri, per ragioni precise, che determinate condizioni dell'appalto possano essere modificate dopo la scelta dell'aggiudicatario, verifica che tale possibilità di adeguamento nonché le sue modalità di applicazione, siano espressamente previste, nel bando di gara, che delimita l'ambito all'interno del quale la procedura deve svolgersi</t>
  </si>
  <si>
    <t>11.1</t>
  </si>
  <si>
    <t xml:space="preserve">verifica che la modifica di un appalto pubblico in corso di validità possa ritenersi sostanziale, in presenza delle seguenti condizioni:
- introduca condizioni che, se fossero state previste nella procedura di aggiudicazione originaria, avrebbero consentito l’ammissione di offerenti diversi rispetto a quelli originariamente ammessi;
- avrebbero consentito di accettare un’offerta diversa rispetto a quella originariamente accettata; 
- estende l’appalto, in modo considerevole, a lavori inizialmente non previsti
</t>
  </si>
  <si>
    <t>11.2</t>
  </si>
  <si>
    <t xml:space="preserve">verifica che nel caso di modifica sostanziale di un appalto pubblico in corso di validità vi sia stata una nuova aggiudicazione di appalto
</t>
  </si>
  <si>
    <t>in caso di riduzione delle finalità del contratto verifica che vi sia stata una corrispondente riduzione del valore del contratto stesso</t>
  </si>
  <si>
    <t xml:space="preserve">nel caso di lavori complementari verifica che siano stati assegnati direttamente solo se siano state soddisfatte le condizioni previste dall'art 57 d.lgs 163/2006 
</t>
  </si>
  <si>
    <t xml:space="preserve">verifica la validità delle giustificazioni addotte dall’aggiudicatore per quanto riguarda tutti i costi classificati come 'imprevedibili'                                           </t>
  </si>
  <si>
    <t xml:space="preserve">nel caso di costi aggiuntivi 'prevedibili' verifica che i "serivizi aggiuntivi" siano trattati come un nuovo contratto, salvo il caso di corretta applicazione dell'art 57, comma 5 lett. a) e b) d.lgs 163/2006
</t>
  </si>
  <si>
    <t>verifica se è stato eseguito il collaudo ed è stato rilasciato il relativo certificato (o, eventualmente, per i lavori, il certificato di regolare esecuzione, laddove previsto)</t>
  </si>
  <si>
    <t>artt. 120 e 141 D. Llgs. 163/2006 (ex (art. 28 legge n. 109/1994) -</t>
  </si>
  <si>
    <t>Riportare estremi degli atti. Riportare eventuali aspetti importanti riportati nel certificato (limitazioni, criticità, parti non collaudate, ecc.)</t>
  </si>
  <si>
    <t>verifica se la commissione di collaudo sia stata nominata in corso d’opera</t>
  </si>
  <si>
    <t>art. 215 Reg. 207/2010 (art. 187, DP.R. n. 554/1999)</t>
  </si>
  <si>
    <t>Verificare le condizioni previste dall’art. 215 del Regolamento 207/2010</t>
  </si>
  <si>
    <t xml:space="preserve">Verifica esistenza dell'opera ovvero degli output e  risultati e che questi siano coerenti con le informazioni presentate alla Commissione e i documenti giustificativi 
</t>
  </si>
  <si>
    <t>verificare che l’operazione sia:</t>
  </si>
  <si>
    <t>verifica che i lavori oggetto del cofinanziamento siano conformi a quanto previsto dalla normativa comunitaria e nazionale, dal Programma, dal bando/avviso pubblico di selezione dell’operazione nonché dalla convenzione/contratto stipulato</t>
  </si>
  <si>
    <t>Descrivere l’eventuale incoerenza con l’operazione originariamente ammessa a finanziamento</t>
  </si>
  <si>
    <t>verifica del corretto avanzamento ovvero del completamento dei lavori oggetto del cofinanziamento, in linea con la documentazione presentata dal Beneficiario a supporto della rendicontazione e della richiesta di erogazione del contributo</t>
  </si>
  <si>
    <t>verificare che sia stato effettuato il controllo di primo livello on desk secondo le linee guida ed il manuale di controllo</t>
  </si>
  <si>
    <t>Acquisire check list - Si ricorda che il Reg. (UE) n. 1046/2018 ha modificato l'art. 125 del reg. (UE) n. 1303/2013 in materia di verifiche di gestione, le quali, tra l'altro, devono accertare anche che qualora i costi debbano essere rimborsati ai sensi dell'articolo 67, primo comma, lettera a), del Reg. (UE) n. 1303/2013 (c.d. "costi reali"), l'importo della spesa dichiarata dai Beneficiari in relazione a tali costi sia stato pagato.</t>
  </si>
  <si>
    <t>verificare se dai controlli effettuati sono emerse irregolarità  procedurali senza impatto finanziario</t>
  </si>
  <si>
    <t xml:space="preserve">Se sì descrivere </t>
  </si>
  <si>
    <r>
      <t>verificare se dai controlli effettuati sono emerse irregolarità</t>
    </r>
    <r>
      <rPr>
        <b/>
        <sz val="11"/>
        <rFont val="Arial"/>
        <family val="2"/>
      </rPr>
      <t xml:space="preserve"> </t>
    </r>
    <r>
      <rPr>
        <sz val="11"/>
        <rFont val="Arial"/>
        <family val="2"/>
      </rPr>
      <t xml:space="preserve"> con impatto finanziario</t>
    </r>
  </si>
  <si>
    <t>Se sì descrivere</t>
  </si>
  <si>
    <t>verificare che sia stato effettuato il controllo di primo livello in loco secondo le linee guida ed il manuale di controllo</t>
  </si>
  <si>
    <t>Verifica dell’esistenza di controlli svolti dall’AdC sul progetto in questione.</t>
  </si>
  <si>
    <t>Verifica che l'AdC non abbia rilevato delle criticità.</t>
  </si>
  <si>
    <t>Nel caso in cui siano state rilevate criticità, accertarne il follow-up ed accertare che queste non si traducano in irregolarità con o senza impatto finanziario.</t>
  </si>
  <si>
    <t>Verifica se dall’esame dell'operazione si riscontri il rispetto delle misure antifrode definite dall'AdG a seguito della relativa Valutazione del rischio, nonché se siano emersi sospetti di frode (o frodi) e se tali eventuali casi siano stati correttamente comunicati e corretti</t>
  </si>
  <si>
    <t>Verifica dell’esistenza di controlli svolti dai Servizi della Commissione Europea sul progetto in questione.</t>
  </si>
  <si>
    <t>Verifica dell’esistenza di controlli svolti dalla Corte dei Conti Europea sul progetto in questione.</t>
  </si>
  <si>
    <t>Verifica dell’esistenza di controlli svolti da altri soggetti sul progetto in questione.</t>
  </si>
  <si>
    <t xml:space="preserve">verifica che sia stata predisposta la pista di controllo applicabile all’operazione
</t>
  </si>
  <si>
    <t>verifica che la pista di controllo predisposta sia stata osservata.</t>
  </si>
  <si>
    <t>Opere Pubbliche sotto Soglia D.Lgs 163/2006</t>
  </si>
  <si>
    <t>Referenti e Progettazione</t>
  </si>
  <si>
    <t>Individuazione del Responsabile Unico del Procedimento (RUP) e altri Referenti</t>
  </si>
  <si>
    <t>Il Responsabile del Procedimento, unico per le fasi della progettazione, dell'affidamento e dell'esecuzione (RUP), è stato nominato con atto formale?</t>
  </si>
  <si>
    <t>D.Lgs. 163/2006, art. 10
DPR 207/2010, art. 9</t>
  </si>
  <si>
    <t>Il RUP è un tecnico abilitato all'esercizio della professione o, quando l'abilitazione non sia prevista dalle norme vigenti, è un funzionario tecnico, anche di qualifica non dirigenziale, con anzianità di servizio non inferiore a cinque anni (salvo il caso di carenza in organico, cfr. infra)?</t>
  </si>
  <si>
    <t>Il RUP è un dipendente di ruolo, o, in caso di carenza in organico attestata dal Dirigente, un dipendente in servizio?</t>
  </si>
  <si>
    <t>Per appalti di importo inferiore a 500.000 euro, non di particolare complessità, le competenze del RUP sono attribuite al responsabile dell'Ufficio tecnico o della struttura corrispondente, o, ove non presente, al responsabile del servizio al quale attiene il lavoro da realizzare?</t>
  </si>
  <si>
    <t>Nel bando o avviso con cui si indice la gara per l'affidamento del contratto di lavori è stato indicato il nominativo del RUP?</t>
  </si>
  <si>
    <t>D.Lgs. 163/2006, art. 10</t>
  </si>
  <si>
    <t>I documenti per i quali l'art. 10 del DPR 207/2010 richiede accertamenti, attestazioni o altri atti del RUP sono firmati dal RUP stesso?</t>
  </si>
  <si>
    <t>In caso di nomina/selezione di servizi di assistenza al RUP, è stata compilata la relativa Checklist?</t>
  </si>
  <si>
    <t>È stata compilata la Checklist relativa ai Servizi di progettazione?</t>
  </si>
  <si>
    <t>È stata compilata la Checklist relativa al Servizio di Direzione lavori?</t>
  </si>
  <si>
    <t>È stata compilata la Checklist relativa al Servizio di Coordinamento della sicurezza?</t>
  </si>
  <si>
    <t>Progettazione</t>
  </si>
  <si>
    <t>Appalto e Stipula contratto</t>
  </si>
  <si>
    <t>Scelta della procedura di appalto, relative soglie e divieto di frazionamento del contratto</t>
  </si>
  <si>
    <t>Esiste un Decreto o una Determina a contrarre?</t>
  </si>
  <si>
    <t>D.Lgs. 163/2006, art. 11</t>
  </si>
  <si>
    <t>Il Decreto o Determina a contrarre motiva la scelta della procedura adottata e ne riporta gli elementi principali?</t>
  </si>
  <si>
    <t>È ammissibile la scelta di una procedura permessa in caso di valore stimato del contratto inferiore alle soglie UE in quanto l'importo a base di gara è effettivamente inferiore a tali soglie? Qualora l'importo a base di gara sia ritenuto prossimo alle soglie previste (a titolo indicativo importo fino al 5% in meno rispetto alle soglie), effettuare e documentare procedure di revisione, finalizzate ad accertare che non siano stati perpetrati comportamenti miranti ad eludere la disciplina prevista per la pubblicità delle gare di appalto</t>
  </si>
  <si>
    <t>D.Lgs. 163/2006, art. 28</t>
  </si>
  <si>
    <t>Il calcolo del valore stimato del contratto è corretto ed è stato rispettato il divieto di frazionamento artificioso del contratto?</t>
  </si>
  <si>
    <t>D.Lgs. 163/2006, art. 29</t>
  </si>
  <si>
    <t>Si segnala che, per appalti di valore superiore alle soglie UE, la Decisione CE(2013)9527 prevede una rettifica del 100% in caso di irregolarità riguardo al presente punto di controllo (25% in casi particolari; cfr. Decisione indicata).
Si segnala inoltre la Relazione speciale della Corte dei Conti dell'UE “Occorre intensificare gli sforzi per risolvere i problemi degli appalti pubblici nell’ambito della spesa dell’UE nel settore della coesione” , che analizza, tra l’altro, le tipologie di errori rilevati dalla Corte nelle procedure di appalto, e in particolare i casi di frazionamento dei contratti di appalto per evitare il superamento delle soglie di riferimento per il diritto dell'UE.</t>
  </si>
  <si>
    <t>In caso di lavori/servizi aggiuntivi assegnati senza pubblicità e senza giustificazione del ricorso alla procedura negoziata, il valore di tali contratti aggiuntivi avrebbe portato il valore cumulato dei contratti originali e aggiuntivi al di sopra della soglia di riferimento per il diritto dell'UE?</t>
  </si>
  <si>
    <t>Cfr. Checklist che le Unità di audit della Commissione Europea competenti impiegano per procedure di appalti pubblici, trasmesse alle Autorità di Audit con Nota n. 103356 del 7/10/2011 del Ministero dell'Economia e delle Finanze - Ragioneria Generale dello Stato - IGRUE</t>
  </si>
  <si>
    <t>Eventuali sospensioni dei lavori sono avvenute a seguito della verifica circa la sussistenza delle condizioni previste quali avverse condizioni climatiche, forza maggiore, o di altre circostanze speciali che impediscano l'esecuzione o la realizzazione dei lavori a regola d'arte?</t>
  </si>
  <si>
    <t>Il valore stimato del contratto non supera 200.000 Euro?</t>
  </si>
  <si>
    <t>D.Lgs. 163/2006, art. 125</t>
  </si>
  <si>
    <t>È stato rispettato il divieto di frazionamento artificioso della prestazione di lavori, allo scopo di sottoporla alla disciplina delle prestazioni in economia?</t>
  </si>
  <si>
    <t>È stata adottata una procedura di cottimo fiduciario, salvo i casi di amministrazione diretta?</t>
  </si>
  <si>
    <t>In caso di amministrazione diretta, la spesa complessiva per i lavori non supera 50.000 Euro?</t>
  </si>
  <si>
    <t>In caso di affidamento diretto, il valore stimato del contratto non supera 40.000 Euro?</t>
  </si>
  <si>
    <t>In caso il Beneficiario abbia ritenuto che non sussista il numero minimo richiesto di soggetti idonei, ha provveduto a comprovare tale affermazione?</t>
  </si>
  <si>
    <t>D.Lgs. 163/2006, artt. 122 e 125</t>
  </si>
  <si>
    <t>In caso di ricorso all'aggiudicazione mediante procedura negoziata previa pubblicazione di un bando di gara, sono state rispettate le condizioni di cui all'art. 57, D.Lgs. 163/2006?</t>
  </si>
  <si>
    <t>D.Lgs. 163/2006, art. 57
Si segnala che, per appalti di valore superiore alle soglie UE, la Decisione CE(2013)9527 prevede una rettifica del 25% in caso di irregolarità riguardo al presente punto di controllo (riducibile al 10% o al 5% in funzione della gravità dell'irregolarità)</t>
  </si>
  <si>
    <t>In caso di ricorso all'aggiudicazione mediante procedura negoziata senza pubblicazione di un bando di gara, sono state rispettate le condizioni di cui all'art. 57, D.Lgs. 163/2006?</t>
  </si>
  <si>
    <t>Scelta della procedura di appalto, relative soglie e divieto di frazionamento del contratto - In caso di procedure aperte, ristrette, negoziate o di dialogo competitivo per contratti di valore inferiore alla soglia UE</t>
  </si>
  <si>
    <t>In caso di valore stimato del contratto pari o superiore a 1.000.000 Euro, sono state adottate procedure aperte, ristrette o negoziate previa pubblicazione di un bando di gara, ove applicabile?</t>
  </si>
  <si>
    <t>D.Lgs. 163/2006, art. 122</t>
  </si>
  <si>
    <t>In caso di valore stimato del contratto inferiore a 1.500.000 Euro e di scelta della Procedura ristretta semplificata di cui all'art. 123, D.Lgs. 163/2006, sono stati invitati a presentare un'offerta almeno 20 operatori economici?</t>
  </si>
  <si>
    <t>In caso di valore stimato del contratto pari o superiore a 500.000 Euro e di scelta della procedura negoziata senza pubblicazione di un bando di gara, sono stati invitati almeno 10 operatori economici?</t>
  </si>
  <si>
    <t>In caso di valore stimato del contratto superiore a 500.000 Euro e impiego di procedure aperte o ristrette, il bando o l'avviso è stato pubblicato sulla GURI?</t>
  </si>
  <si>
    <t>In caso di valore stimato del contratto inferiore a 500.000 Euro e di procedura negoziata senza pubblicazione di un bando di gara, sono stati invitati almeno 5 operatori economici?</t>
  </si>
  <si>
    <t>Specificità delle Procedure in economia</t>
  </si>
  <si>
    <t>I lavori in economia erano previsti nel Quadro economico dell'operazione approvata?</t>
  </si>
  <si>
    <t>In caso di acquisizione in economia, si è fatto ricorso all'amministrazione diretta o al cottimo fiduciario?</t>
  </si>
  <si>
    <t>Il ricorso alla procedura di acquisizione in economia è stato previsto nell'ambito di un Regolamento o in un Atto amministrativo generale emanato dalla Stazione appaltante, con riguardo alle proprie specifiche esigenze?</t>
  </si>
  <si>
    <t xml:space="preserve">D.Lgs. 163/2006, art. 125
DPR 207/2010,  artt. 174 e 330 </t>
  </si>
  <si>
    <t>I lavori affidati in economia rientrano nella categoria di manutenzione o riparazione di opere od impianti quando l'esigenza é rapportata ad eventi imprevedibili e non sia possibile realizzarle con le forme e le procedure previste agli articoli 55, 121, 122?</t>
  </si>
  <si>
    <t>I lavori affidati in economia rientrano nella categoria di manutenzione di opere o di impianti; (lettera modificata dall'art. 2, comma 1, lettera dd), D.Lgs. n. 152 del 11/09/2008 in vigore dal 17/10/2008)?</t>
  </si>
  <si>
    <t>I lavori affidati in economia rientrano nella categoria di interventi non programmabili in materia di sicurezza?</t>
  </si>
  <si>
    <t>I lavori affidati in economia rientrano nella categoria di lavori che non possono essere differiti, dopo l'infruttuoso esperimento delle procedure di gara?</t>
  </si>
  <si>
    <t>I lavori affidati in economia rientrano nella categoria di lavori necessari per la compilazione di progetti?</t>
  </si>
  <si>
    <t>I lavori affidati in economia rientrano nella categoria di completamento di opere o impianti a seguito della risoluzione del contratto o in danno dell'appaltatore inadempiente, quando vi é necessità e urgenza di completare i lavori?</t>
  </si>
  <si>
    <t>In caso di ricorso a Albi o elenchi della Stazione appaltante, questi sono aperti ai soggetti che ne facciano richiesta (e possiedano i requisiti previsti per lavori di pari importo in caso di procedure competitive) e sono soggetti ad aggiornamento almeno annuale?</t>
  </si>
  <si>
    <t>Per lavori di importo pari o superiore a 40.000 euro e fino a 200.000 euro, l'affidamento mediante cottimo fiduciario è avvenuto nel rispetto dei principi di trasparenza, rotazione, parità di trattamento, previa consultazione di almeno cinque operatori economici, se sussistono in tale numero soggetti idonei, individuati sulla base di indagini di mercato ovvero tramite elenchi di operatori economici predisposti dalla Stazione appaltante?</t>
  </si>
  <si>
    <t>Nel caso di cottimo fiduciario, la lettera di invito contiene gli elementi dell'art. 334 del DPR 207/2010?</t>
  </si>
  <si>
    <t xml:space="preserve">DPR 207/2010, art. 334 </t>
  </si>
  <si>
    <t>L'affidatario è in possesso dei requisiti previsti per lavori di pari importo in caso di procedure competitive?</t>
  </si>
  <si>
    <t>Specificità delle Procedure aperte, ristrette, negoziate o di dialogo competitivo per contratti di valore inferiore alla soglia UE</t>
  </si>
  <si>
    <t>L'eventuale avviso di pre-informazione è stato pubblicato sul profilo del Committente?</t>
  </si>
  <si>
    <t xml:space="preserve"> D.Lgs. 163/2006, art. 122</t>
  </si>
  <si>
    <t>L'eventuale avviso di pre-informazione è stato pubblicato sul sito del Ministero delle Infrastrutture?</t>
  </si>
  <si>
    <t>L'eventuale avviso di pre-informazione è stato pubblicato sul sito dell'Osservatorio sui contratti pubblici?</t>
  </si>
  <si>
    <t>Il bando/avviso di gara è stato pubblicato ex D.Lgs. 163/2006, art. 122, ovvero per contratti di importo pari o superiore a 500.000 Euro, la pubblicazione è avvenuta su GURI?</t>
  </si>
  <si>
    <t>D.Lgs. 163/2006, art. 122
Si segnala che, per appalti di valore superiore alle soglie UE, la Decisione CE(2013)9527 prevede una rettifica del 100% in caso di irregolarità riguardo al presente punto di controllo (25% in casi particolari; cfr. Decisione indicata)</t>
  </si>
  <si>
    <t>Il bando/avviso di gara è stato pubblicato ex D.Lgs. 163/2006, art. 122, ovvero per contratti di importo pari o superiore a 500.000 Euro, la pubblicazione è avvenuta (entro due giorni lavorativi dopo la pubblicazione sulla GURI) su: profilo del Committente; sito del Ministero delle Infrastrutture; sito dell'Osservatorio sui contratti pubblici?</t>
  </si>
  <si>
    <t>Il bando/avviso di gara è stato pubblicato ex D.Lgs. 163/2006, art. 122, ovvero per contratti di importo pari o superiore a 500.000 Euro, la pubblicazione è avvenuta (entro cinque giorni lavorativi dopo la pubblicazione sulla GURI): un quotidiano nazionale e uno locale, dove si eseguono i lavori?</t>
  </si>
  <si>
    <t>Il bando/avviso di gara è stato pubblicato ex D.Lgs. 163/2006, art. 122, ovvero per contratti di importo pari o superiore a 500.000 Euro, la pubblicazione è avvenuta sul profilo del Committente?</t>
  </si>
  <si>
    <t>Il bando/avviso di gara è stato pubblicato ex D.Lgs. 163/2006, art. 122, ovvero per contratti di importo inferiore a 500.000 Euro, la pubblicazione è avvenuta su Albo pretorio del Comune in cui si esegue il contratto?</t>
  </si>
  <si>
    <t>Il bando/avviso di gara è stato pubblicato ex D.Lgs. 163/2006, art. 122, ovvero per contratti di importo inferiore a 500.000 Euro, la pubblicazione è avvenuta su Albo della Stazione appaltante?</t>
  </si>
  <si>
    <t>I termini di ricezione delle domande e delle offerte di partecipazione sono conformi ai termini minimi previsti dalla normativa vigente, ovvero per le Procedure negoziate senza pubblicazione di un bando di gara che il termine per la ricezione delle offerte (dalla data dell'invio dell'invito) è stabilito dalla Stazione appaltante?</t>
  </si>
  <si>
    <t>D.Lgs. 163/2006, art. 122
Si segnala che, per appalti di valore superiore alle soglie UE, la Decisione CE(2013)9527 prevede, in caso di irregolarità riguardo al presente punto di controllo, rettifiche del:
▪ 25% se la riduzione dei termini &gt; = 50%
▪ 10% se la riduzione dei termini &gt; = 30%
▪ 5% per qualsiasi altra riduzione dei
termini (tasso riducibile a un valore compreso tra 2% e 5%, se la natura e la gravità della carenza non siano tali da giustificare un tasso del 5%).</t>
  </si>
  <si>
    <t>I termini di ricezione delle domande e delle offerte di partecipazione sono conformi ai termini minimi previsti dalla normativa vigente, ovvero per le Procedure negoziate senza pubblicazione di un bando di gara tale termine è di minimo 10 giorni?</t>
  </si>
  <si>
    <t>I termini di ricezione delle domande e delle offerte di partecipazione sono conformi ai termini minimi previsti dalla normativa vigente, ovvero per le Procedure aperte è stato rispettato il termine di 26 giorni per la ricezione delle offerte (dalla pubblicazione sulla GURI per appalti superiori a 500.000 Euro, o sull'Albo pretorio del Comune in cui si esegue il contratto, altrimenti)?</t>
  </si>
  <si>
    <t>I termini di ricezione delle domande e delle offerte di partecipazione sono conformi ai termini minimi previsti dalla normativa vigente, ovvero per le Procedure aperte è stato rispettato il termine di massimo di 18 giorni e minimo di 11 giorni nel caso di avviso di pre-informazione?</t>
  </si>
  <si>
    <t>I termini di ricezione delle domande e delle offerte di partecipazione sono conformi ai termini minimi previsti dalla normativa vigente, ovvero per le Procedure ristrette è rispettato il termine di 15 giorni per la ricezione delle domande di partecipazione (dalla pubblicazione sulla GURI per appalti superiori a 500.000 Euro, o sull'Albo pretorio del Comune in cui si esegue il contratto)?</t>
  </si>
  <si>
    <t>I termini di ricezione delle domande e delle offerte di partecipazione sono conformi ai termini minimi previsti dalla normativa vigente, ovvero per le Procedure ristrette è rispettato il termine di 20 giorni per la ricezione delle delle offerte (dalla data dell'invio dell'invito)?</t>
  </si>
  <si>
    <t>I termini di ricezione delle domande e delle offerte di partecipazione sono conformi ai termini minimi previsti dalla normativa vigente, ovvero per le Procedure negoziate previa pubblicazione di un bando di gara e di dialogo competitivo è rispettato il termine di 15 giorni per la ricezione delle domande di partecipazione (dalla pubblicazione sulla GURI per appalti superiori a 500.000 Euro, o sull'Albo pretorio del Comune in cui si esegue il contratto)?</t>
  </si>
  <si>
    <t>I termini di ricezione delle domande e delle offerte di partecipazione sono conformi ai termini minimi previsti dalla normativa vigente, ovvero per le Procedure negoziate previa pubblicazione di un bando di gara e di dialogo competitivo è rispettato il termine per la ricezione delle offerte (dalla data dell'invio dell'invito) stabilito dalla Stazione appaltante minimo 10 giorni (in caso di avviso di pre-informazione: 18 giorni e minimo 11 giorni)?</t>
  </si>
  <si>
    <t>I termini di ricezione delle domande e delle offerte di partecipazione sono conformi ai termini minimi previsti dalla normativa vigente, ovvero per contratti con oggetto anche la progettazione esecutiva, 40 giorni?</t>
  </si>
  <si>
    <t>I termini di ricezione delle domande e delle offerte di partecipazione sono conformi ai termini minimi previsti dalla normativa vigente, ovvero per contratti con a oggetto anche la progettazione definitiva: 60 giorni?</t>
  </si>
  <si>
    <t>I termini di ricezione delle domande e delle offerte di partecipazione sono conformi ai termini minimi previsti dalla normativa vigente, ovvero casi di urgenza (che renda impossibile rispettare i termini, con ragioni indicate nel bando di gara) Procedure ristrette: termine per la ricezione delle domande di partecipazione (dalla pubblicazione sulla GURI) 15 giorni?</t>
  </si>
  <si>
    <t>I termini di ricezione delle domande e delle offerte di partecipazione sono conformi ai termini minimi previsti dalla normativa vigente, ovvero casi di urgenza (che renda impossibile rispettare i termini, con ragioni indicate nel bando di gara) Procedure ristrette, termine per la ricezione delle delle offerte (dalla data dell'invio dell'invito): 10 giorni (30 giorni, er contratti con a oggetto anche la progettazione esecutiva)?</t>
  </si>
  <si>
    <t>I termini di ricezione delle domande e delle offerte di partecipazione sono conformi ai termini minimi previsti dalla normativa vigente, ovvero casi di urgenza (che renda impossibile rispettare i termini, con ragioni indicate nel bando di gara) Procedure negoziate previa pubblicazione di un bando di gara: termine per la ricezione delle domande di partecipazione (dalla pubblicazione sulla GURI): 15 giorni?</t>
  </si>
  <si>
    <t>In caso di procedura ristretta semplificata per gli appalti di lavori, sono state rispettate le condizioni di cui all'art. 123 del D.Lgs 163/2006?</t>
  </si>
  <si>
    <t xml:space="preserve"> D.Lgs. 163/2006, art. 123</t>
  </si>
  <si>
    <t>In caso di procedura negoziata per gli appalti di lavori di valore inferiore a 1.000.000 Euro, sono state rispettate le condizioni di cui all'art. 57, comma 6, del D.Lgs 163/2006?</t>
  </si>
  <si>
    <t xml:space="preserve"> D.Lgs. 163/2006, art. 58</t>
  </si>
  <si>
    <t>L'esclusione di eventuali offerte anomale è stata esercitata ex D.Lgs. 163/2006, art. 122?</t>
  </si>
  <si>
    <t xml:space="preserve"> D.Lgs. 163/2006, art. 124
Si segnala che, per appalti di valore superiore alle soglie UE, la Decisione CE(2013)9527 prevede, una rettifica del 25% in caso l'Amministrazione aggiudicatrice, prima di respingere tali offerte, non abbia richiesto per iscritto le precisazioni ritenute pertinenti in merito  gli elementi costituitivi dell'offerta.</t>
  </si>
  <si>
    <t>L'avviso sui risultati delle procedure di affidamento è stato pubblicato sul profilo del Committente?</t>
  </si>
  <si>
    <t>L'avviso sui risultati delle procedure di affidamento è stato pubblicato sul sito del Ministero delle Infrastrutture?</t>
  </si>
  <si>
    <t>L'avviso sui risultati delle procedure di affidamento è stato pubblicato sul sito dell'Osservatorio sui contratti pubblici?</t>
  </si>
  <si>
    <t>Attuazione delle procedure d'appalto</t>
  </si>
  <si>
    <t>Ove applicabile, il contenuto del bando di gara corrisponde al modello in Allegato IX A D.Lgs 163/2006 per garantire che tutti gli elementi necessari siano inclusi nel bando?</t>
  </si>
  <si>
    <t xml:space="preserve"> D.Lgs. 163/2006, art. 64 e Allegato IX</t>
  </si>
  <si>
    <t>La descrizione dell'oggetto dell'appalto nel bando di gara e/o nel capitolato d'oneri è sufficiente affinché i potenziali offerenti/candidati siano in grado di determinare l'oggetto dell'appalto stesso?</t>
  </si>
  <si>
    <t xml:space="preserve"> D.Lgs. 163/2006, art. 122
Si segnala che, per appalti di valore superiore alle soglie UE, la Decisione CE(2013)9527 prevede, in caso di irregolarità riguardo al presente punto di controllo, una rettifica del 10% (la rettifica può essere ridotta al 5% in funzione della gravità dell'irregolarità); se i lavori/servizi  eseguiti non sono stati oggetto di pubblicazione, all'importo corrispondente si applica una rettifica del 100%.</t>
  </si>
  <si>
    <t>Gli atti di gara pubblicati corrispondono a quelli approvati dalla Stazione appaltante?</t>
  </si>
  <si>
    <t>Le informazioni indicate nella richiesta di CIG sono coerenti con i dati della selezione realizzata?</t>
  </si>
  <si>
    <t xml:space="preserve">Legge n. 136/2010 </t>
  </si>
  <si>
    <t>Il CIG e il CUP sono stati riportati nei documenti di gara?</t>
  </si>
  <si>
    <t>Nel caso di procedure ristrette, negoziate con bando o di dialogo competitivo, se la Stazione appaltalte intende limitare il numero dei partecipanti da invitare, i criteri utilizzati per preselezionare i partecipanti sono stati indicati nel bando di gara o in un correlato documento descrittivo?</t>
  </si>
  <si>
    <t xml:space="preserve"> D.Lgs. 163/2006, artt. 56, 58, 62 e 67</t>
  </si>
  <si>
    <t>Ove possibile, le specifiche tecniche sono state definite tenendo conto dei criteri di accessibilità per gli utenti disabili, di una progettazione adeguata per tutti gli utenti, della tutela ambientale?</t>
  </si>
  <si>
    <t xml:space="preserve"> D.Lgs. 163/2006, art. 68</t>
  </si>
  <si>
    <t>Le specifiche tecniche consentono parità d'accesso per tutti gli offerenti e non hanno l'effetto di creare ostacoli ingiustificati alla concorrenza?</t>
  </si>
  <si>
    <t xml:space="preserve"> D.Lgs. 163/2006, art. 68
Si segnala che, per appalti di valore superiore alle soglie UE, la Decisione CE(2013)9527 prevede una rettifica del 25% (riducibile 10% o al 5% in funzione della gravità dell'irregolarità), in caso di specifiche tecniche discriminatorie.</t>
  </si>
  <si>
    <t>La Stazione appaltante ha scelto l'offerente secondo il criterio di aggiudicazione del Prezzo più basso odell'Offerta Economicamente Più Vantaggiosa (OEPV), previa verifica del possesso dei requisiti di qualificazione previsti per l'affidamento di contratti di uguale importo mediante procedura aperta, ristretta, o negoziata previo bando?</t>
  </si>
  <si>
    <t>Nel caso in cui sia stato utilizzato il criterio dell'Offerta economicamente più vantaggiosa, il bando di gara prevede i criteri di valutazione (ove necessario i sub criteri) e la relativa ponderazione (eventualmente i sub pesi e i sub punteggi)?</t>
  </si>
  <si>
    <t xml:space="preserve"> D.Lgs. 163/2006, art. 83
Si segnala che, per appalti di valore superiore alle soglie UE, la Decisione CE(2013)9527 prevede, in caso di mancata indicazione dei criteri di selezione e/o dei criteri di aggiudicazione (e della loro ponderazione), una rettifica del 25% (riducibile 10% o al 5% se i criteri sono stati indicati, ma in modo non sufficientemente dettagliato).
Analoga rettifica è prevista in caso di criteri di selezione e/o aggiudicazione illegali e/o discriminatori, oppure non
connessi e non proporzionati all'oggetto dell'appalto (riducibile 10% o al 5% in funzione della gravità dell'irregolarità).</t>
  </si>
  <si>
    <t>Nel caso in cui sia stato utilizzato il criterio dell'Offerta economicamente più vantaggiosa, le varianti in sede di offerta sono state ammesse solo qualora ciò fosse stato previsto nel bando di gara?</t>
  </si>
  <si>
    <t xml:space="preserve"> D.Lgs. 163/2006, art. 76</t>
  </si>
  <si>
    <t>Il luogo ove recapitare le domande/offerte è stato indicato in modo preciso?</t>
  </si>
  <si>
    <t>Il termine di ricezione delle domande/offerte è stato indicato in modo inequivocabile?</t>
  </si>
  <si>
    <t>In caso siano stati richiesti chiarimenti, tali chiarimenti sono stati forniti in modo pubblico, o comunque a tutte le parti interessate, e scritto?</t>
  </si>
  <si>
    <t>Sono stati rispettati i termini di invio ai richiedenti dei capitolati d'oneri, documenti e informazioni complementari (laddove non resi disponibili per via elettronica, con idonee indicazioni per l'accesso)?</t>
  </si>
  <si>
    <t xml:space="preserve">D.Lgs. 163/2006, artt. 71 (procedure aperte) e  72 (procedure ristrette, negoziate e dialogo competitivo) 
Si segnala che, per appalti di valore superiore alle soglie UE, la Decisione CE(2013)9527 prevede, in caso di irregolarità riguardo al presente punto di controllo, rettifiche del:
▪ 25% se il tempo a disposizione dei potenziali offerenti o candidati per ottenere la documentazione di gara è inferiore al 50% rispetto ai termini di ricezione delle offerte;
▪ 10% se tale tempo è inferiore al 60% rispetto agli stessi termini;
▪ 5% se tale tempo è inferiore al 80% rispetto agli stessi termini. </t>
  </si>
  <si>
    <t>Eventuali proroghe ai termini di ricezione sono state pubblicate con le stesse modalità del bando/avviso?</t>
  </si>
  <si>
    <t>Si segnala che, per appalti di valore superiore alle soglie UE, la Decisione CE(2013)9527 prevede, in caso di irregolarità riguardo al presente punto di controllo, una rettifica del 10% (che può essere ridotta al 5% in funzione della gravità dell'irregolarità).</t>
  </si>
  <si>
    <t>Tutti i potenziali offerenti sono stati invitati, ove sia stata effettuata una riunione informativa?</t>
  </si>
  <si>
    <t>La Stazione appaltante ha richiesto condizioni particolari di esecuzione del contratto? In caso affermativo, verificare che tali condizioni attengano a esigenze sociali o ambientali e siano state comunicate preventivamente all'Autorità di vigilanza e, in sede di offerta, siano state accettate dagli offerenti.</t>
  </si>
  <si>
    <t xml:space="preserve"> D.Lgs. 163/2006, art. 69</t>
  </si>
  <si>
    <t>La Stazione appaltante ha utilizzato idonee modalità per la registrazione delle offerte o domande pervenute e per la conservazione dei plichi?</t>
  </si>
  <si>
    <t>Le tempistiche di presentazione delle offerte sono state rispettate (verificare i protocolli di acquisizione delle buste contenenti le offerte)?</t>
  </si>
  <si>
    <t>Nel caso di procedura da aggiudicarsi con il criterio dell'Offerta economicamente più vantaggiosa, la Commissione di gara è stata nominata ex D.Lgs. 163/2006, art. 84?</t>
  </si>
  <si>
    <t xml:space="preserve"> D.Lgs. 163/2006, art. 84</t>
  </si>
  <si>
    <t>Nel caso di procedura da aggiudicarsi con il criterio dell'Offerta economicamente più vantaggiosa, la Commissione di gara è stata nominata tenendo conto delle professionalità richieste in relazione alla categoria dei lavori previsti?</t>
  </si>
  <si>
    <t>Nel caso di procedura da aggiudicarsi con il criterio dell'Offerta economicamente più vantaggiosa, i componenti della Commissione hanno sottoscritto una dichiarazione sull'assenza di un possibile conflitto di interessi?</t>
  </si>
  <si>
    <t>Es. Guida "Appalti pubblici - Orientamenti per i funzionari" della Commissione Europea.</t>
  </si>
  <si>
    <t>Nel caso di procedura da aggiudicarsi con il criterio dell'Offerta economicamente più vantaggiosa, i criteri di selezione non sono stati utilizzati quali criteri di aggiudicazione?</t>
  </si>
  <si>
    <t>Sono stati redatti i verbali di valutazione?</t>
  </si>
  <si>
    <t xml:space="preserve">D.Lgs. 163/2006, art. 78 </t>
  </si>
  <si>
    <t>I verbali contengono i contenuti minimi previsti?</t>
  </si>
  <si>
    <t>D.Lgs. 163/2006, art. 78
Si segnala che, per appalti di valore superiore alle soglie UE, la Decisione CE(2013)9527 prevede una rettifica del 25% (riducibile al 10% o al 5% in funzione della gravità dell'irregolarità) in caso di mancanza di trasparenza e/o di parità di trattamento nel corso della valutazione, a esempio in caso di:
▪ pista di controllo, in particolare per  quanto riguarda il punteggio attribuito ad ogni singola offerta, poco chiara/  ingiustificata/ priva di trasparenza o inesistente;
▪ rapporto di valutazone non esistente o non contenente tutti gli elementi richiesti.</t>
  </si>
  <si>
    <t>E' stata esclusa ogni modifica delle offerte in sede di valutazione?</t>
  </si>
  <si>
    <t>Si segnala che, per appalti di valore superiore alle soglie UE, la Decisione CE(2013)9527 prevede una rettifica del 25% (riducibile al 10% o al 5% in funzione della gravità dell'irregolarità) in caso di autorizzazione da parte della Stazione appatante alla modifica di offerte in sede di valutazione.</t>
  </si>
  <si>
    <t>È stata esclusa ogni trattativa in fase di valutazione?</t>
  </si>
  <si>
    <t>Si segnala che, per appalti di valore superiore alle soglie UE, la Decisione CE(2013)9527 prevede una rettifica del 25% (riducibile al 10% o al 5% in funzione della gravità dell'irregolarità) in caso l'Amministrazione aggiudicatrice negozi con gli offerenti durante la fase di valutazione.</t>
  </si>
  <si>
    <t>La Commissione di gara ha verificato per ogni offerta o domanda, la ricorrenza o assenza delle condizioni di esclusione (assunzione provvedimenti conseguenti)?</t>
  </si>
  <si>
    <t>La valutazione delle offerte è stata eseguita in conformità ai criteri e sub-criteri previsti negli atti di gara (bando, capitolato, disciplinare, lettera di invito, ecc)?</t>
  </si>
  <si>
    <t xml:space="preserve">D.Lgs. 163/2006, art. 83
Si segnala che, per appalti di valore superiore alle soglie UE, la Decisione CE(2013)9527 prevede, in caso di modifica dei criteri di selezione dopo l'apertura delle offerte, con conseguenti errori nell'accettare o respingere gli offerenti, una rettifica del 25% (riducibile al 10% o al 5% in funzione della gravità dell'irregolarità).
Analoga rettifica è prevista in caso di valutazione degli offerenti/candidati in base a criteri di selezione o di  aggiudicazione illegali. </t>
  </si>
  <si>
    <t>La Stazione appaltante ha verificato la regolarità delle procedure di selezione?</t>
  </si>
  <si>
    <t>D.Lgs. 163/2006, art. 11 
Si segnala che, per appalti di valore superiore alle soglie UE assegnati con Procedura negoziata previa pubblicazione di un bando di gara, la Decisione CE(2013)9527 prevede, in caso di modifica sostanziale delle condizioni indicate nel bando di gara o nel capitolato d'oneri, una rettifica del 25% (riducibile al 10% o al 5% in funzione della gravità dell'irregolarità).</t>
  </si>
  <si>
    <t>Sono stati accertati conflitti di interessi tra l'Amministrazione aggiudicatrice e il Beneficiario?</t>
  </si>
  <si>
    <t>Si segnala che, per appalti di valore superiore alle soglie UE, la Decisione CE(2013)9527 prevede una rettifica del 100%, in caso un'Autorità giudiziaria o  amministrativa competente abbia accertato tale conflitto di interessi.</t>
  </si>
  <si>
    <t>È stata effettuata l'aggiudicazione provvisoria da parte della Stazione appaltante?</t>
  </si>
  <si>
    <t xml:space="preserve">D.Lgs. 163/2006, art. 11 </t>
  </si>
  <si>
    <t>È stata effettuata l'aggiudicazione definitiva da parte della Stazione appaltante, previa verifica dei requisiti?</t>
  </si>
  <si>
    <t>Sono state effettuate le comunicazioni ai concorrenti non aggiudicatari nei termini prescritti?</t>
  </si>
  <si>
    <t xml:space="preserve">D.Lgs. 163/2006, art. 79 </t>
  </si>
  <si>
    <t>Eventuali ricorsi sono stati correttamente gestiti dalla Stazione appaltante?</t>
  </si>
  <si>
    <t>L'affidamento è stato ufficializzato mediante stipula di un atto vincolante tra le parti (contratto/scrittura privata o sottoscrizione di preventivo), secondo la procedura ex D.Lgs. 163/2006, artt. 11 e 12?</t>
  </si>
  <si>
    <t>D.Lgs. 163/2006, artt. 11 e 12</t>
  </si>
  <si>
    <t>Il contratto è regolare e coerente con il contenuto degli atti di gara?</t>
  </si>
  <si>
    <t>Il CIG e il CUP sono stati riportati nel contratto con l'appaltatore?</t>
  </si>
  <si>
    <t>La documentazione necessaria per la stipula del contratto è stata acquisita (es. Documentazione relativa alle autocertificazioni del primo e secondo classificato, DURC, SOA)?</t>
  </si>
  <si>
    <t>DPR 207/2010, art. 196</t>
  </si>
  <si>
    <t>Le prescritte garanzie contrattuali sono state acquisite?</t>
  </si>
  <si>
    <t xml:space="preserve">D.Lgs. 163/2006, artt. 113 e 129 </t>
  </si>
  <si>
    <t>In caso di fideiussione assicurativa, la compagnia assicurativa è inclusa nell'apposito elenco ISVASS?</t>
  </si>
  <si>
    <t>È stata verificata l'insussistenza impedimenti ex art. 10 L. 31/05/1965 n. 575 e s.m.i. (Certificazione antimafia)?</t>
  </si>
  <si>
    <t>Il Quadro economico è stato rideterminato a seguito dell'appalto ed è inferiore o uguale al piano finanziario dell'operazione?</t>
  </si>
  <si>
    <t>Il soggetto attuatore è un soggetto esistente, realmente operante e corrisponde con quanto indicato nel contratto?</t>
  </si>
  <si>
    <t>L'appaltatore ha fornito le informazioni previste sul conto corrente dedicato all'operazione?</t>
  </si>
  <si>
    <t>Esecuzione contratto e Collaudo</t>
  </si>
  <si>
    <t>La documentazione amministrativa, contabile e tecnica relativa all'avvio dei lavori è completa e coerente con il contratto (in particolare il verbale di consegna dei lavori)?</t>
  </si>
  <si>
    <t>DPR 207/2010, artt.  153-154 (ex  DPR 554/1999, artt. 129-130)</t>
  </si>
  <si>
    <t>La documentazione amministrativa, contabile e tecnica relativa all'esecuzione dei lavori è completa e coerente con il contratto (in particolare Giornale dei lavori, Libretto delle misure, Registro di contabilità)?</t>
  </si>
  <si>
    <t>In caso di subappalto, la possibilità era stata prevista nel bando?</t>
  </si>
  <si>
    <t>D. Lgs 163/2006, art. 118
DPR 207/2010, art. 170 (ex  Reg. 554/1999, art. 141)</t>
  </si>
  <si>
    <t>In caso di subappalto, le relative modalità conformi alla normativa nazionale applicabile in materia?</t>
  </si>
  <si>
    <t xml:space="preserve"> D. Lgs 163/2006, art. 118
DPR 207/2010, art. 170 (ex Reg. 554/1999, art. 141)</t>
  </si>
  <si>
    <t>DPR 207/2010, artt.158, 159  (DPR n. 554/1999, art. 133)</t>
  </si>
  <si>
    <t>Eventuali sospensioni dei lavori sono state concesse nel rispetto del DPR 207/2010? (es. verbale di sospensione dei lavori)?</t>
  </si>
  <si>
    <t>Qualora la sospensione abbia superato il quarto del tempo contrattuale complessivo, il responsabile del procedimento ha avvisato l'Autorità competente (ANAC)?</t>
  </si>
  <si>
    <t>DPR n. 554/1999, art. 133 abrogato dal DPR 207/2010, art. 158</t>
  </si>
  <si>
    <t>In caso di varianti in corso d'opera, la motivazione rientra nella fattispecie ex 'art. 132, comma 1 del D.Lgs. 163/2006: esigenze derivanti da sopravvenute disposizioni legislative e regolamentari?</t>
  </si>
  <si>
    <t xml:space="preserve">D.Lgs. 163/2006, art. 132
DPR 207/10, Art. 161 (ex art. 134 Reg. 554/99 e art. 10 d.m. ll.pp. n. 145/00)
Sentenze del Tribunale - Regno di Spagna/Commissione Europea T - 540/10 e T - 235/11 </t>
  </si>
  <si>
    <t>In caso di varianti in corso d'opera, la motivazione rientra nella fattispecie ex 'art. 132, comma 1 del D.Lgs. 163/2006: cause impreviste e imprevedibili accertate nei modi stabiliti dal regolamento, o per l'intervenuta possibilità di utilizzare materiali, componenti e tecnologie non esistenti al momento della progettazione che possono determinare, senza aumento di costo, significativi miglioramenti nella qualità dell'opera o di sue parti e sempre che non alterino l'impostazione progettuale?</t>
  </si>
  <si>
    <t>In caso di varianti in corso d'opera, la motivazione rientra nella fattispecie ex 'art. 132, comma 1 del D.Lgs. 163/2006: presenza di eventi inerenti alla natura e alla specificità dei beni sui quali si interviene verificatisi in corso d'opera, o di rinvenimenti imprevisti o non prevedibili nella fase progettuale?</t>
  </si>
  <si>
    <t>In caso di varianti in corso d'opera, la motivazione rientra nella fattispecie ex 'art. 132, comma 1 del D.Lgs. 163/2006: nei casi previsti dall'articolo 1664, comma 2, del codice civile?</t>
  </si>
  <si>
    <t>In caso di varianti in corso d'opera, la motivazione rientra nella fattispecie ex 'art. 132, comma 1 del D.Lgs. 163/2006: manifestarsi di errori o di omissioni del progetto esecutivo che pregiudicano, in tutto o in parte, la realizzazione dell'opera ovvero la sua utilizzazione (con immediata comunicazione da parte del RUP all'Osservatorio e al progettista); tali varianti non eccedono il quinto del valore del contratto, altrimenti la Stazione appaltante indice una nuova gara cui invita l'aggiudicatario iniziale?</t>
  </si>
  <si>
    <t>In caso di varianti in corso d'opera, la motivazione rientra nella fattispecie ex 'art. 132, comma 1 del D.Lgs. 163/2006: bonifica o messa in sicurezza di siti contaminati?</t>
  </si>
  <si>
    <t>Le varianti nell'esclusivo interesse dell'Amministrazione, in aumento o in diminuzione sono state regolarmente approvate? In particolare verificare che la variante sia contenuta entro il 5% dell'importo originario del contratto.</t>
  </si>
  <si>
    <t>D.Lgs. 163/2006, art. 132</t>
  </si>
  <si>
    <t>Le varianti nell'esclusivo interesse dell'Amministrazione, in aumento o in diminuzione sono state regolarmente approvate? In particolare verificare che la variante abbia trovato copertura nella somma stanziata per l'esecuzione dell'opera (al netto del 50 per cento dei ribassi d'asta conseguiti).</t>
  </si>
  <si>
    <t>Le varianti nell'esclusivo interesse dell'Amministrazione, in aumento o in diminuzione sono state regolarmente approvate? In particolare verificare che la variante fosse finalizzata al miglioramento dell'opera e alla sua funzionalità.</t>
  </si>
  <si>
    <t>Le varianti nell'esclusivo interesse dell'Amministrazione, in aumento o in diminuzione sono state regolarmente approvate? In particolare verificare che la variante non abbia comportato modifiche sostanziali.</t>
  </si>
  <si>
    <t>Le varianti nell'esclusivo interesse dell'Amministrazione, in aumento o in diminuzione sono state regolarmente approvate? In particolare verificare che la variante fosse motivata da obiettive esigenze derivanti da circostanze sopravvenute e imprevedibili al momento della stipula del contratto.</t>
  </si>
  <si>
    <t>Le varianti per aspetti di dettaglio sono state ordinate dal Direttore dei Lavori?</t>
  </si>
  <si>
    <t>Le varianti per aspetti di dettaglio non hanno aumentato il valore del contratto?</t>
  </si>
  <si>
    <t>Le varianti per aspetti di dettaglio sono state contenute entro i limiti percentuali previsti dal D.Lgs. 163/2006, art. 132?</t>
  </si>
  <si>
    <t>Sono stati adottati i seguenti atti: atto di approvazione della variante da parte del RUP?</t>
  </si>
  <si>
    <t>Sono stati adottati i seguenti atti: perizia di variante?</t>
  </si>
  <si>
    <t>Sono stati adottati i seguenti atti: eventuale verbale di accordo sui nuovi prezzi?</t>
  </si>
  <si>
    <t>Sono stati adottati i seguenti atti: atto di sottomissione?</t>
  </si>
  <si>
    <t>Eventuali rimodulazioni del Quadro economico sono state realizzate nel rispetto della normativa e delle disposizioni dell'AdG?</t>
  </si>
  <si>
    <t>Ogni modifica alle condizioni dell'appalto e le sue modalità di applicazione erano espressamente previste, nel bando di gara?</t>
  </si>
  <si>
    <t>Sentenza della Corte di Giustizia UE - Pressetext C-454/06</t>
  </si>
  <si>
    <t>Non si sono verificate modifiche sostanziali al contratto (altrimenti, è stata indetta una nuova gara)? Verificare che non si siano verificate modifiche che: abbiano introdotto condizioni che, se fossero state previste nella procedura di aggiudicazione originaria, avrebbero consentito l'ammissione di offerenti diversi rispetto a quelli originariamente ammessi o avrebbero consentito di accettare un'offerta diversa rispetto a quella originariamente accettata; abbiano esteso l'appalto, in modo considerevole, a lavori inizialmente non previsti.</t>
  </si>
  <si>
    <t>Sentenza della Corte di Giustizia UE - Pressetext C-454/06
Si segnala che, per appalti di valore superiore alle soglie UE, la Decisione CE(2013)9527 prevede una rettifica del 10% in caso di modifica sostanziale degli
elementi dell'appalto enunciati nel bando di gara o nel capitolato d'oneri (prezzo, natura dei lavori/ servizi/ forniture, termine di esecuzione, condizioni di pagamento e materiali utilizzati). A tale rettifica si aggiunge la rettifica della somma dell'importo aggiuntivo dell'appalto derivante dalla modifica sostanziale degli elementi dell'appalto.</t>
  </si>
  <si>
    <t>In caso di imprevisti, è stato rispettato l'art. 1664 del Codice Civile (Ovvero si è fatto riferimento alla seguente nozione di Imprevedibilità: eventi 'non evitabili nemmeno con l'impiego della diligenza e della perizia media in quanto estranei al normale andamento delle cose')? Verificare la validità delle giustificazioni addotte dall'aggiudicatore per quanto riguarda tutti i costi classificati come 'imprevedibili'.</t>
  </si>
  <si>
    <t>Codice Civile, art. 1664 
Si segnala anche la Guida "Appalti pubblici - Orientamenti per i funzionari" della Commissione Europea, la quale include anche una checklist di controllo sulle procedure di appalto ("Strumento 9").</t>
  </si>
  <si>
    <t>La revisione del prezzo complessivo laddove accertata l'imprevedibilità delle circostanze è stata approvata dall'Amministrazione?</t>
  </si>
  <si>
    <t xml:space="preserve">Codice Civile, art. 1664 </t>
  </si>
  <si>
    <t>Nel caso di difficoltà di esecuzione derivanti da cause geologiche, idriche e simili, non previste dalle parti, che rendono notevolmente più onerosa la prestazione dell'appaltatore, la previsione di un equo compenso all'appaltatore è stata approvata dall'Amministrazione?</t>
  </si>
  <si>
    <t>In caso di affidamento di lavori complementari, nella determina a contrarre sono indicate le motivazioni del ricorso a lavori complementari?</t>
  </si>
  <si>
    <t>D.Lgs. 163/2006, art. 57
Si segnala che, per appalti di valore superiore alle soglie UE, la Decisione CE(2013)9527 prevede una rettifica del 100% dei servizi/ lavori complementari, in caso di appalti aggiudicati senza di concorrenza (nel caso in cui tale aggiudicazione costituisca una modifica sostanziale delle condizioni iniziali dell'appalto) e in assenza di estrema urgenza risultante da eventi imprevedibili, o di una circostanza imprevista (se l'importo aggiudicato erroneamente non supera le soglie previste, né il 50% del valore dell'appalto iniziale, la rettifica può essere ridotta al 25%).
Tale Decisione prevede anche una rettifica della eventuale quota aggiudicata per lavori/ servizi complementari che superi il 50% del valore dell'appalto iniziale.
Si segnala inoltre la Relazione speciale della Corte dei Conti dell'UE “Occorre intensificare gli sforzi per risolvere i problemi degli appalti pubblici nell’ambito della spesa dell’UE nel settore della coesione” , che analizza, tra l’altro, le tipologie di errori rilevati dalla Corte nelle procedure di appalto, e in particolare i casi di modifiche o estensioni dell’applicazione dei contratti senza nuove procedure di appalto.</t>
  </si>
  <si>
    <t>In caso di affidamento di lavori complementari, è stato accertato che i lavori complementari non fossero già ricompresi nel progetto iniziale e nel contratto iniziale?</t>
  </si>
  <si>
    <t>In caso di affidamento di lavori complementari, sussiste la presenza di una circostanza imprevista necessaria per l'affidamento di lavori complementari?</t>
  </si>
  <si>
    <t>In caso di affidamento di lavori complementari, i lavori complementari non possono essere separati, sotto il profilo tecnico o economico, dal contratto iniziale, senza recare gravi inconvenienti alla Stazione appaltante, ovvero pur essendo separabili dall'esecuzione del contratto iniziale, sono strettamente necessari al suo perfezionamento?</t>
  </si>
  <si>
    <t>In caso di affidamento di lavori complementari, l'operatore economico affidatario dei lavori complementari risulta essere il medesimo che esegue il contratto iniziale?</t>
  </si>
  <si>
    <t>In caso di affidamento di lavori complementari, il valore complessivo stimato dei contratti aggiudicati per lavori complementari non supera il cinquanta per cento dell'importo del contratto iniziale?</t>
  </si>
  <si>
    <t>In caso di affidamento di lavori complementari, la procedura per l'affidamento di servizi complementari è stata espletata conformemente a quanto disposto dal D.Lgs. 163/2006, art. 57?</t>
  </si>
  <si>
    <t>In caso di affidamento di lavori complementari, è stato acquisito un nuovo CIG?</t>
  </si>
  <si>
    <t>In caso di riduzione delle finalità del contratto, vi sia stata una corrispondente riduzione del valore del contratto stesso?</t>
  </si>
  <si>
    <t>D. Lgs 163/2006, art. 2
Si segnala che, per appalti di valore superiore alle soglie UE, la Decisione CE(2013)9527 prevede una rettifica del valore della riduzione apportata, cui si somma una rettifica del 25% del valore finale dell'appalto, in caso la riduzione apportata sia sostanziale.</t>
  </si>
  <si>
    <t>Eventuali proroghe all'ultimazione dei lavori sono state concesse nel rispetto del DPR 207/2010?</t>
  </si>
  <si>
    <t>Collaudo e chiusura del contratto</t>
  </si>
  <si>
    <t>È stato redatto il Verbale di ultimazione dei lavori?</t>
  </si>
  <si>
    <t>La documentazione amministrativa, contabile e tecnica relativa alla fase di ultimazione dei lavori è completa e coerente con il contratto?</t>
  </si>
  <si>
    <t>È stata compilata la Checklist relativa al Servizio di Collaudo?</t>
  </si>
  <si>
    <t>Sono stati rispettati i termini previsti per il collaudo finale? (entro e non oltre 6 mesi dal Verbale di ultimazione dei lavori)</t>
  </si>
  <si>
    <t>D.Lgs. 163/2006, artt. 120 e 141</t>
  </si>
  <si>
    <t>Il certificato di collaudo/regolare esecuzione dei lavori è stato redatto secondo le modalità previste dal D.Lgs. 163/2006, art. 120 e dal DPR 207/2010?</t>
  </si>
  <si>
    <t>D.Lgs. 163/2006, art. 120</t>
  </si>
  <si>
    <t>Il certificato di collaudo contiene a tutti gli elementi previsti dall'art. 229 del DPR 207/2010?</t>
  </si>
  <si>
    <t>DPR 207/2010, art. 229</t>
  </si>
  <si>
    <t>L'Organo di collaudo custodisce la documentazione relativa al collaudo in originale?</t>
  </si>
  <si>
    <t>DPR 207/2010, art. 217</t>
  </si>
  <si>
    <t>Il RUP custodisce copia conforme della documentazione di collaudo?</t>
  </si>
  <si>
    <t>Il cantiere è stato effettivamente chiuso?</t>
  </si>
  <si>
    <t>La cauzione definitiva è stata svincolata?</t>
  </si>
  <si>
    <t>D.lgs. 163/2006, art. 113
DPR 207/2010, art. 235</t>
  </si>
  <si>
    <t>Il pagamento della rata di saldo è stato versato entro i termini previsti dal DPR 207/2010, art. 235?</t>
  </si>
  <si>
    <t>DPR 207/2010, art. 235</t>
  </si>
  <si>
    <t>Le somme richieste all'atto dell'ultimazione lavori sono coerenti con quanto previsto dal Quadro economico?</t>
  </si>
  <si>
    <t>I dati concernenti l'esecuzione del contratto (per contratti di importo superiore a 50.000 euro) sono stati comunicati all'ANAC entro il termine prescritto?</t>
  </si>
  <si>
    <t>Legge n. 94/2012, art. 8, comma 2 - bis</t>
  </si>
  <si>
    <t>Altri controlli relativi all'attuazione dell'operazione</t>
  </si>
  <si>
    <t>Il Beneficiario ha rispettato le condizioni per l'erogazione del finanziamento previste da Regolamenti UE?</t>
  </si>
  <si>
    <t>Il Beneficiario ha rispettato le condizioni per l'erogazione del finanziamento previste da Avviso?</t>
  </si>
  <si>
    <t>Il Beneficiario ha rispettato le condizioni per l'erogazione del finanziamento previste da Convenzione?</t>
  </si>
  <si>
    <t>Il Beneficiario ha trasmesso Relazioni sull'attuazione dell'operazione coerenti con la Convenzione?</t>
  </si>
  <si>
    <t>Il Beneficiario ha trasmesso i dati di monitoraggio relativi all'operazione affidata, in relazione agli indicatori del PO?</t>
  </si>
  <si>
    <t>L'operazione rispetta i principi di pari opportunità e non discriminazione e di sviluppo sostenibile? (Si rinvia alle pertinenti checklist)</t>
  </si>
  <si>
    <t>L'AdG ha registrato sul sistema informativo e conserva corretti dati sull'operazione, in conformità alla Descrizione delle Procedure dell'AdG e al Manuale dell'AdG?</t>
  </si>
  <si>
    <t>L'Autorità di Certificazione (AdC) ha registrato sul sistema informativo e conserva corretti dati contabili sull'operazione, in conformità alla Descrizione delle Procedure dell'AdC e al Manuale dell'AdC (ivi inclusi eventuali ritiri e recuperi)?</t>
  </si>
  <si>
    <t>Eventuali reclami presentati dal Beneficiario sono stati gestiti in conformità alla Descrizione delle Procedure dell'AdG e AdC?</t>
  </si>
  <si>
    <t>Verifiche di gestione</t>
  </si>
  <si>
    <t>Le verifiche di gestione sulla richiesta di anticipo da parte del Beneficiario, ove prevista, sono state svolte in conformità alla Descrizione delle Procedure dell'AdG e al Manuale dell'AdG? Acquisire le relative checklist</t>
  </si>
  <si>
    <t>Le verifiche di gestione documentali preliminari ai pagamenti al Beneficiario sono state svolte in conformità alla Descrizione delle Procedure dell'AdG e al Manuale dell'AdG? Acquisire le relative checklist</t>
  </si>
  <si>
    <t>Ove siano state svolte verifiche di gestione in loco, queste sono state svolte in conformità alla Descrizione delle Procedure dell'AdG e al Manuale dell'AdG? Aquisire le relative checklist</t>
  </si>
  <si>
    <t>Se dalle verifiche di gestione effettuate sono emerse irregolarità, le spese sono state considerate inammissibili e sono state adottate misure correttive?</t>
  </si>
  <si>
    <t>In caso di controlli dell'AdC specifici sull'operazione in esame, se dai controlli sono emerse irregolarità, le spese sono state considerate inammissibili e sono state adottate misure correttive? Acquisire le relative checklist</t>
  </si>
  <si>
    <t>Eventuali ritiri o recuperi per l'operazione in esame sono correttamente contabilizzati e le relative procedure sono attuate in modo corretto?</t>
  </si>
  <si>
    <t>Tutti i documenti necessari per garantire una pista di controllo adeguata sono conservati?</t>
  </si>
  <si>
    <t>Dall'esame dell'operazione si riscontra il rispetto delle misure antifrode definite dall'AdG a seguito della relativa Valutazione del rischio, nonché se siano emersi sospetti di frode (o frodi) e se tali eventuali casi siano stati correttamente comunicati e corretti?</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</si>
  <si>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</si>
  <si>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</si>
  <si>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</si>
  <si>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t>Appalti Servizi per lavori D.Lgs 163/2006</t>
  </si>
  <si>
    <t>Assistenza RUP</t>
  </si>
  <si>
    <t>Specificità del servizio di assistenza al Responsabile Unico del Procedimento (RUP)</t>
  </si>
  <si>
    <t>L'attività di supporto al RUP è stata affidata a soggetti aventi le specifiche competenze di carattere tecnico, economico finanziario, amministrativo, organizzativo, e legale?</t>
  </si>
  <si>
    <t>L'attività di supporto al RUP è stata affidata a soggetti che abbiano stipulato una polizza assicurativa a copertura dei rischi professionali?</t>
  </si>
  <si>
    <t>Le prestazioni sono state espletate da parte di soggetti ammessi per Legge, ovvero:</t>
  </si>
  <si>
    <t>D.Lgs. 163/2006, art. 90</t>
  </si>
  <si>
    <t>uffici tecnici delle stazioni appaltanti,</t>
  </si>
  <si>
    <t>uffici consortili di progettazione e di direzione dei lavori,</t>
  </si>
  <si>
    <t>organismi di altre PA di cui la Stazione appaltante può avvalersi per Legge,</t>
  </si>
  <si>
    <t>liberi professionisti singoli od associati,</t>
  </si>
  <si>
    <t>società di professionisti, alle condizioni di cui al D.Lgs. 163/2006, art. 90,</t>
  </si>
  <si>
    <t>società di ingegneria, alle condizioni di cui al D.Lgs. 163/2006, art. 90,</t>
  </si>
  <si>
    <t>prestatori di servizi di ingegneria ed architettura stabiliti in altri Stati membri,</t>
  </si>
  <si>
    <t>RTI e consorzi dei soggetti di cui ai punti da 3.4 a 3.7, a specifiche condizioni, alle condizioni di cui al D.Lgs. 163/2006, art. 90?</t>
  </si>
  <si>
    <t>Nel caso di conferimento di incarico a società di professionisti e di società di ingegneria, RTI e consorzi, tali soggetti dispongono dei requisiti previsti?</t>
  </si>
  <si>
    <t>L'attività è stata realizzata da professionisti iscritti negli appositi albi previsti dai vigenti ordinamenti professionali?</t>
  </si>
  <si>
    <t>Sono state stipulate assicurazioni per i rischi professionali in caso di impiego di dipendenti?</t>
  </si>
  <si>
    <t>I corrispettivi concordati sono conformi a quanto stabilito dall'art. 92 D.Lgs. 163/2006?</t>
  </si>
  <si>
    <t>D.Lgs. 163/2006, art. 92</t>
  </si>
  <si>
    <t>Nel caso di personale interno all'Amministrazione, è stato redatto un atto formale di conferimento dell'incarico, con l'indicazione della durata del servizio e del progetto cofinanziato di riferimento?</t>
  </si>
  <si>
    <t>DPR 207/2010, art. 10</t>
  </si>
  <si>
    <t>È stato accertato che gli incarichi svolti dal soggetto titolato all'attività di supporto al RUP non rientrino tra i divieti di incarico previsti dal DPR 207/2010, artt. 10 e 273?</t>
  </si>
  <si>
    <t xml:space="preserve">DPR 207/2010, artt. 10 e 273 </t>
  </si>
  <si>
    <t>Il soggetto incaricato ha adempiuto correttamente ai propri compiti e attività?</t>
  </si>
  <si>
    <t>Sono state complilate i Titoli relativi alle procedure per l'affidamento e attuazione di incarichi di servizi (da Scelta della procedura di appalto, relative soglie e divieto di frazionamento del contratto a Verifica di conformità e chiusura del contratto)?</t>
  </si>
  <si>
    <t>Livelli Progettazione</t>
  </si>
  <si>
    <t>Livelli di progettazione e verifica della qualità della progettazione</t>
  </si>
  <si>
    <t>È stato realizzato e approvato il progetto preliminare?</t>
  </si>
  <si>
    <t>D.Lgs. 163/2006, art. 93</t>
  </si>
  <si>
    <t>È stata realizzata la verifica preventiva dell'interesse archeologico in sede di progetto preliminare?</t>
  </si>
  <si>
    <t>D.Lgs. 163/2006, artt. 95 e 96</t>
  </si>
  <si>
    <t>È stata espletata la Conferenza dei servizi per l’acquisizione dei pareri?</t>
  </si>
  <si>
    <t>Art. 58 Reg. 207/2010 (ex art. 9 e 49 del Reg. 554/1999) e art. 14 L. 241/1990</t>
  </si>
  <si>
    <t xml:space="preserve">È stato realizzato e approvato il progetto definitivo?
(Salvo il caso dell'appalto integrato, di cui al D.Lgs. 163/2006, art. 53, comma 2, lett. B, e dell'appalto concorso, di cui al D.Lgs. 163/2006, art. 53, comma 2, lett. C) </t>
  </si>
  <si>
    <t xml:space="preserve">È stato realizzato e approvato il progetto esecutivo?
(salvo il caso dell'appalto integrato, di cui al D.Lgs. 163/2006, art. 53, comma 2, lett. B, e dell'appalto concorso, di cui al D.Lgs. 163/2006, art. 53, comma 2, lett. C) </t>
  </si>
  <si>
    <t>Gli elaborati progettuali corrispondono al progetto preliminare e sono conformi alla normativa vigente?</t>
  </si>
  <si>
    <t>D.Lgs. 163/2006, art. 112</t>
  </si>
  <si>
    <t xml:space="preserve">È stata effettuata la verifica della qualità della progettazione eseguita? </t>
  </si>
  <si>
    <t>DPR 207/2010, artt. 44ss</t>
  </si>
  <si>
    <t>La verifica della qualità della progettazione è stata effettuata dai soggetti titolati per Legge?</t>
  </si>
  <si>
    <t xml:space="preserve">DPR 207/2010, artt. 46, 47 e 48 </t>
  </si>
  <si>
    <t>I soggetti titolati  ad effettuare la verifica della qualità della progettazione sono stati selezionati secondo corrette procedure?</t>
  </si>
  <si>
    <t>Le verifiche sulla qualità della progettazione sono state eseguite sulla base dei criteri fissati dal DPR 207/2010?</t>
  </si>
  <si>
    <t>DPR 207/2010, artt. 52, 53 e 54</t>
  </si>
  <si>
    <t>È stata effettuata la validazione del progetto?</t>
  </si>
  <si>
    <t>DPR 207/2010, art. 55</t>
  </si>
  <si>
    <t>La validazione del progetto è stata effettuata con atto formale sottoscritto dal RUP?</t>
  </si>
  <si>
    <t>È stata effettuata l'approvazione del progetto?</t>
  </si>
  <si>
    <t>D.Lgs. 163/2006, artt. 97 e 98</t>
  </si>
  <si>
    <t>ServiziProgettazione</t>
  </si>
  <si>
    <t>Specificità del servizio di progettazione</t>
  </si>
  <si>
    <t>RTI e consorzi dei soggetti di cui ai punti 25.4 a 25.7, a specifiche condizioni, alle condizioni di cui al D.Lgs. 163/2006, art. 90?</t>
  </si>
  <si>
    <t>I progetti redatti dai soggetti di cui al comma 1, lettere a), b) e c) dell'art. 90 del D.Lgs. 163/2006, sono stati firmati da dipendenti delle Amministrazioni abilitati all'esercizio della professione?</t>
  </si>
  <si>
    <t>L'incarico di  redazione del progetto preliminare, definitivo ed esecutivo, nonché lo svolgimento di attività tecnico-amministrative connesse alla progettazione, ai soggetti di cui al comma 1, lettere d), e), f), f-bis), g) e h) dell'art. 90 comma 1 del D.Lgs. 163/2006 è stato affidato in presenza di una tra le seguenti cause: 
- carenza in organico di personale tecnico; 
- difficoltà di rispettare i tempi della programmazione dei lavori o di svolgere le funzioni di istituto, ovvero in caso di lavori di speciale complessità o di rilevanza architettonica o ambientale o in caso di necessità di predisporre progetti integrali, così come definiti dal regolamento, che richiedono l'apporto di una pluralità di competenze;
- casi che devono essere accertati e certificati dal responsabile del procedimento?</t>
  </si>
  <si>
    <t>I nominativi dei progettisti  sono stati indicati nell'offerta, con la specificazione delle rispettive qualificazioni professionali?</t>
  </si>
  <si>
    <t>Nell'offerta è stata indicata la persona fisica incaricata dell'integrazione tra le varie prestazioni specialistiche?</t>
  </si>
  <si>
    <t>È stato accertato che non sussistano cause di divieto fissate dalla Legge per il conferimento di incarichi di progettazione?</t>
  </si>
  <si>
    <t>I progettisti hanno prestato le garanzie prescritte?</t>
  </si>
  <si>
    <t>D.Lgs. 163/2006, art. 111</t>
  </si>
  <si>
    <t>Sono state stata complilati i Titoli relativi alle procedure per l'affidamento e attuazione di incarichi di servizi (da Scelta della procedura di appalto, relative soglie e divieto di frazionamento del contratto a Verifica di conformità e chiusura del contratto)?</t>
  </si>
  <si>
    <t>ServiziDirezioneLavori</t>
  </si>
  <si>
    <t>Specificità del servizio di Direzione lavori</t>
  </si>
  <si>
    <t>L'Amministrazione aggiudicatrice ha istituito l'Ufficio di direzione dei lavori, costituito dal Direttore dei lavori ed eventualmente da assistenti?</t>
  </si>
  <si>
    <t>D.Lgs. 163/2006, art. 130</t>
  </si>
  <si>
    <t>2.6</t>
  </si>
  <si>
    <t>2.7</t>
  </si>
  <si>
    <t>2.8</t>
  </si>
  <si>
    <t>RTI e consorzi dei soggetti di cui ai punti da 40.4 a 40.7, a specifiche condizioni, alle condizioni di cui al D.Lgs. 163/2006, art. 90?</t>
  </si>
  <si>
    <t>La Direzione dei lavori è stata realizzata da soggetti esterni all'Amministrazione aggiudicatrice in presenza di una tra le seguenti cause: 
- carenza in organico di personale tecnico; 
- difficoltà di rispettare i tempi della programmazione dei lavori o di svolgere le funzioni di istituto, ovvero in caso di lavori di speciale complessità o di rilevanza architettonica o ambientale o in caso di necessità di predisporre progetti integrali, così come definiti dal regolamento, che richiedono l'apporto di una pluralità di competenze;
- in casi che devono essere accertati e certificati dal responsabile del procedimento?</t>
  </si>
  <si>
    <t>In caso di Direzione dei lavori da parte di soggetti esterni all'Amministrazione aggiudicatrice, l'incarico è stato affidato, nell'ordine, ai seguenti soggetti:
a) altre Amministrazioni pubbliche, previa apposita intesa o convenzione di cui all'art. 30 del D.Lgs. 267/2000;
b) il progettista incaricato ai sensi dell'articolo 90, comma 6, del D.Lgs. 163/2006;
c) altri soggetti scelti con le procedure previste dal D.Lgs. 163/2006 per l’affidamento degli incarichi di progettazione?</t>
  </si>
  <si>
    <t>La procedura per la nomina del Direttore dei lavori è conforme alla normativa?</t>
  </si>
  <si>
    <t xml:space="preserve"> DLgs 163/2006, artt. 90-92 e 130
 DPR 207/2010, artt. 272-273</t>
  </si>
  <si>
    <t>DLgs 163/2006, art. 130
DPR 207/2010, art. 148</t>
  </si>
  <si>
    <t>Sono state stata complilati le Titoli relativi alle procedure per l'affidamento e attuazione di incarichi di servizi (da Scelta della procedura di appalto, relative soglie e divieto di frazionamento del contratto a Verifica di conformità e chiusura del contratto)?</t>
  </si>
  <si>
    <t>ServiziCoord.Sicurezza</t>
  </si>
  <si>
    <t>Specificità del servizio di Coordinamento della sicurezza</t>
  </si>
  <si>
    <t>La nomina del Coordinatore per la progettazione e del Coordinatore per l’esecuzione dei lavori è corretta?</t>
  </si>
  <si>
    <t>Il Coordinatore della sicurezza in fase di progettazione è stato correttamente designato secondo le modalità previste?</t>
  </si>
  <si>
    <t>D.Lgs. 163/2006, art. 91</t>
  </si>
  <si>
    <t>Il Coordinatore della sicurezza per l’esecuzione dei lavori è stato correttamente designato secondo le modalità previste?</t>
  </si>
  <si>
    <t>Il  Coordinatore della sicurezza in fase di progettazione ha adempiuto a tutti i compiti/attività e obblighi previsti?</t>
  </si>
  <si>
    <t>Il  Coordinatore della sicurezza per l’esecuzione dei lavori  ha adempiuto a tutti i compiti/attività e obblighi previsti?</t>
  </si>
  <si>
    <t>DPR 207/2010, art. 39
D.Lgs. 494/1996 e ss.mm.ii., art. 4 e 5
D.Lgs. 81/2008, art. 100</t>
  </si>
  <si>
    <t>Sono state stata complilate i Titoli relativi alle procedure per l'affidamento e attuazione di incarichi di servizi (da Scelta della procedura di appalto, relative soglie e divieto di frazionamento del contratto a Verifica di conformità e chiusura del contratto)?</t>
  </si>
  <si>
    <t>ServiziCollaudo</t>
  </si>
  <si>
    <t>Specificità del servizio di Collaudo</t>
  </si>
  <si>
    <t>L'affidamento dell'incarico di collaudo è stato affidato a:</t>
  </si>
  <si>
    <t>un dipendente della Amministrazione aggiudicatrice?</t>
  </si>
  <si>
    <t>un dipendente con elevata specifica qualifica, in riferimento all'oggetto del contratto, alla complessità e all'importo della prestazione?</t>
  </si>
  <si>
    <t>sulla base di criteri fissati preventivamente nel rispetto del principio di rotazione e trasparenza?</t>
  </si>
  <si>
    <t>motivando la scelta nel provvedimento di incarico, indicando gli specifici requisiti di competenza ed esperienza, desunti dal curriculum dell'interessato e da ogni altro elemento in possesso dell'Amministrazione?</t>
  </si>
  <si>
    <t>Nel caso di carenza di organico o ovvero di difficoltà a ricorrere a dipendenti di Amministrazioni aggiudicatrici con competenze specifiche in materia, l'incarico esterno di collaudo è stato affidato secondo le procedure previste dall'art. 91 del D.Lgs. 163/2006?</t>
  </si>
  <si>
    <t>La carenza di organico interno è stata accertata e certificata dal RUP con atto formale?</t>
  </si>
  <si>
    <t>Nel caso di affidamento dell'incarico a soggetti esterni, è stato accertato il possesso dei requisiti specifici fissati dal DPR 207/2010,  art. 216 per gli stessi?</t>
  </si>
  <si>
    <t>DPR 207/2010,  art. 216</t>
  </si>
  <si>
    <t>Nel caso di nomina di una commissione di collaudo, è stato verificato che i componenti abbiano i requisiti previsti?</t>
  </si>
  <si>
    <t>È stata accertata l'assenza di cause di incompatibilità previste dalla norma per il conferimento dell'incarico di collaudo?</t>
  </si>
  <si>
    <t>D.Lgs. 163/2006,art. 120 e 141</t>
  </si>
  <si>
    <t>L'incarico di collaudo è stato affidato secondo le tempistiche previste dal DPR 207/2010, art. 216?</t>
  </si>
  <si>
    <t>Sono presenti i verbali di visita?</t>
  </si>
  <si>
    <t>È stata accertata l'esistenza e la corretta redazione del certificato di collaudo/regolare esecuzione dei lavori, secondo le modalità previste?</t>
  </si>
  <si>
    <t>Sono stati rispettati i termini previsti per il collaudo finale?
(Entro e non oltre 6 mesi dal Verbale di ultimazione dei lavori)</t>
  </si>
  <si>
    <t>È stata effettuata la verifica di conformità per accertare che il collaudo sia stato svolto in modo corretto e in conformità al DPR 207/2010?</t>
  </si>
  <si>
    <t>DPR 207/2010,  artt. 215-238</t>
  </si>
  <si>
    <t>L'organo di collaudo custodisce la documentazione relativa al collaudo in originale?</t>
  </si>
  <si>
    <t>DPR 207/2010 ,art. 217</t>
  </si>
  <si>
    <t>Appalto e Stipula contratti</t>
  </si>
  <si>
    <t>In caso di servizi in economia, compilare il titolo Specificità delle Procedure in economia.
Nel caso in cui la Stazione Appaltante si sia avvalsa per la gestione dell'appalto della  ASMEL CONSORTILE considerare la decisione della Corte di Giustizia europea del 04/06/2020 che vieta di utilizzare ASMEL come centrale di committenza</t>
  </si>
  <si>
    <t>È ammissibile la scelta di una procedura permessa in caso di valore stimato del contratto inferiore alle soglie UE in quanto l'importo a base di gara è effettivamente inferiore a tali soglie?
(Qualora l’importo a base di gara sia ritenuto prossimo alle soglie previste (a titolo indicativo importo fino al 5% in meno rispetto alle soglie), effettuare e documentare procedure di revisione, finalizzate ad accertare che non siano stati perpetrati comportamenti miranti ad eludere la disciplina prevista per la pubblicità delle gare di appalto)</t>
  </si>
  <si>
    <t>D.Lgs. 163/2006, art. 29
Si segnala che, per appalti di valore superiore alle soglie UE, la Decisione CE(2013)9527 prevede una rettifica del 100% in caso di irregolarità riguardo al presente punto di controllo (25% in casi particolari; cfr. Decisione indicata).
Si segnala inoltre la Relazione speciale della Corte dei Conti dell'UE “Occorre intensificare gli sforzi per risolvere i problemi degli appalti pubblici nell’ambito della spesa dell’UE nel settore della coesione” , che analizza, tra l’altro, le tipologie di errori rilevati dalla Corte nelle procedure di appalto, e in particolare i casi di frazionamento dei contratti di appalto per evitare il superamento delle soglie di riferimento per il diritto dell'UE.</t>
  </si>
  <si>
    <t>Si segnala al riguardo la Nota n. 103356 del 7/10/2011 del Ministero dell'Economia e delle Finanze - Ragioneria Generale dello Stato - IGRUE, con la quale sono state trasmesse alle Autorità di Audit le Checklist che le Unità di audit della Commissione Europea competenti impiegano per procedure di appalti pubblici.  In tali Checklist, la Commissione Europea sottolinea che: "Se un appalto pubblico di lavori ha un valore stimato inferiore alla soglia pertinente, un'amministrazione aggiudicatrice, quando aggiudica appalti pubblici, deve sempre rispettare le regole fondamentali del Trattato, in particolare la libera circolazione dei servizi e il diritto di stabilimento (articoli 43 e 49 del Trattato CE) e così i principi generali del diritto comunitario (in particolare quelli di trasparenza e parità di trattamento). Dalla sentenza della Corte di giustizia del 21 febbraio 2008 (Causa C-412/04, Commissione/Italia) emerge che, qualora sia accertato che un tale contratto è di evidente interesse transfrontaliero, l’assegnazione di tale contratto, in assenza di qualsiasi forma di trasparenza, ad un'impresa con sede nello stesso Stato membro dell'amministrazione aggiudicatrice costituisce una disparità di trattamento a danno delle imprese che potrebbero essere interessate al contratto, ma che si trovano in altri Stati membri. A meno che non sia giustificata da circostanze obiettive, siffatta differenza di trattamento, la quale, escludendo tutte le imprese localizzate in un altro Stato membro, opera principalmente a danno di queste ultime, costituisce una discriminazione indiretta in base alla nazionalità, vietata ai sensi degli articoli 43 e 49 del Trattato CE. Tuttavia, secondo la sentenza della Corte di Giustizia Europea in Commissione contro Irlanda (causa C-507/03), spetta alla Commissione dimostrare che il contratto presentava davvero un "certo interesse transfrontaliero".
"Quando gli auditor rilevano che un’amministrazione aggiudicatrice ha aggiudicato un appalto pubblico, con un valore stimato sotto le soglie, in apparente non rispetto dei principi di trasparenza e non discriminazione, dovrebbero cercare di stabilire se vi siano elementi che convalidino un interesse transfrontaliero (ad esempio oggetto del contratto, il suo valore stimato, le particolari caratteristiche del settore interessato incluse la dimensione e la struttura del mercato e le pratiche commerciali, la posizione geografica del luogo di esecuzione, le prove da gare di altri Stati membri o un espresso interesse da parte di imprese di Stati membri diversi).
Se ci sono elementi insufficienti a dimostrare l'esistenza di una violazione dei principi generali del Trattato, si dovrebbe esaminare la conformità con la normativa nazionale e, ove opportuno, una violazione del principi generali del Trattato o della normativa nazionale sugli appalti dovrebbe essere associata ad una violazione del principio di sana gestione finanziaria."</t>
  </si>
  <si>
    <t>Il valore stimato del contratto non supera le soglie di riferimento per il diritto dell'UE?</t>
  </si>
  <si>
    <t>È stato rispettato il divieto di frazionamento artificioso della prestazione, allo scopo di sottoporla alla disciplina delle prestazioni in economia?</t>
  </si>
  <si>
    <t>In caso di procedure aperte, ristrette o negoziate o di dialogo competitivo per contratti di valore inferiore alla soglia UE, compilare il Titolo Specificità delle Procedure aperte, ristrette, negoziate o di dialogo competitivo per contratti di valore inferiore alla soglia UE.</t>
  </si>
  <si>
    <t>D.Lgs. 163/2006, art. 57
Si segnala anche la Guida "Appalti pubblici - Orientamenti per i funzionari" della Commissione Europea, la quale include anche una Checklist di controllo sulle procedure di appalto ("Strumento 9").</t>
  </si>
  <si>
    <t>Il ricorso alla procedura di acquisizione in economia è stato previsto nell’ambito di un Regolamento o in un Atto amministrativo generale emanato dalla Stazione appaltante, con riguardo alle proprie specifiche esigenze?</t>
  </si>
  <si>
    <t xml:space="preserve">D.Lgs. 163/2006, art. 125
DPR 207/2010,  art. 330 </t>
  </si>
  <si>
    <t>Il ricorso all'acquisizione in economia di servizi è stato effettuato nelle ipotesi previste:</t>
  </si>
  <si>
    <t>risoluzione di un precedente rapporto contrattuale, o in danno del contraente inadempiente, quando ciò sia ritenuto necessario o conveniente per conseguire la prestazione nel termine previsto dal contratto;</t>
  </si>
  <si>
    <t>necessità di completare le prestazioni di un contratto in corso, ivi non previste, se non sia possibile imporne l'esecuzione nell'ambito del contratto medesimo;</t>
  </si>
  <si>
    <t>prestazioni periodiche di servizi, forniture, a seguito della scadenza dei relativi contratti, nelle more dello svolgimento delle ordinarie procedure di scelta del contraente, nella misura strettamente necessaria;</t>
  </si>
  <si>
    <t>urgenza, determinata da eventi oggettivamente imprevedibili, al fine di scongiurare situazioni di pericolo per persone, animali o cose, ovvero per l'igiene e salute pubblica, ovvero per il patrimonio storico, artistico, culturale?</t>
  </si>
  <si>
    <t>In caso di ricorso a Albi o elenchi della Stazione appaltante, questi sono aperti ai soggetti economici dotati dei requisiti richiesti dalla stessa Stazione appaltante e sono soggetti ad aggiornamento almeno annuale?</t>
  </si>
  <si>
    <t>D.Lgs. 163/2006, art. 125
DPR 207/2010,  art. 332</t>
  </si>
  <si>
    <t>Per servizi di importo pari o superiore a 40.000 Euro e fino alle soglie di riferimento per il diritto UE, l'affidamento mediante cottimo fiduciario è avvenuto nel rispetto dei principi di trasparenza, rotazione, parità di trattamento, previa consultazione di almeno cinque operatori economici, se sussistono in tale numero soggetti idonei, individuati sulla base di indagini di mercato ovvero tramite elenchi di operatori economici predisposti dalla Stazione appaltante?</t>
  </si>
  <si>
    <t>L'affidatario è in possesso dei requisiti previsti per servizi di pari importo in caso di procedure competitive?</t>
  </si>
  <si>
    <t>L'eventuale avviso di pre-informazione è stato pubblicato:</t>
  </si>
  <si>
    <t xml:space="preserve"> D.Lgs. 163/2006, art. 124</t>
  </si>
  <si>
    <t>sul profilo del Committente?</t>
  </si>
  <si>
    <t>sul sito del Ministero delle Infrastrutture?</t>
  </si>
  <si>
    <t>sul sito dell'Osservatorio sui contratti pubblici?</t>
  </si>
  <si>
    <t>Il bando/avviso di gara è stato pubblicato ex  D.Lgs. 163/2006, art. 124, ovvero:</t>
  </si>
  <si>
    <t>D.Lgs. 163/2006, art. 124
Si segnala che, per appalti di valore superiore alle soglie UE, la Decisione CE(2013)9527 prevede una rettifica del 100% in caso di irregolarità riguardo al presente punto di controllo (25% in casi particolari; cfr. Decisione indicata).</t>
  </si>
  <si>
    <t>GURI?</t>
  </si>
  <si>
    <t>(entro due giorni lavorativi dopo la pubblicazione sulla GURI) profilo del Committente, sito del Ministero delle Infrastrutture, sito dell'Osservatorio sui contratti pubblici?</t>
  </si>
  <si>
    <t>(entro dodici giorni lavorativi dopo la pubblicazione sulla GURI o cinque in caso di urgenza) due quotidiani nazionali e due locali, nel luogo dove si esegue il contratto?</t>
  </si>
  <si>
    <t>Albo della Stazione appaltante?</t>
  </si>
  <si>
    <t>I termini di ricezione delle domande e delle offerte di partecipazione sono conformi ai termini minimi previsti dalla normativa vigente, ovvero</t>
  </si>
  <si>
    <t xml:space="preserve"> D.Lgs. 163/2006, art. 124
Si segnala che, per appalti di valore superiore alle soglie UE, la Decisione CE(2013)9527 prevede, in caso di irregolarità riguardo al presente punto di controllo, rettifiche del:
▪ 25% se la riduzione dei termini &gt; = 50%
▪ 10% se la riduzione dei termini &gt; = 30%
▪ 5% per qualsiasi altra riduzione dei
termini (tasso riducibile a un valore compreso tra 2% e 5%, se la natura e la gravità della carenza non siano tali da giustificare un tasso del 5%).</t>
  </si>
  <si>
    <t>per le Procedure negoziate senza pubblicazione di un bando di gara verificare che:</t>
  </si>
  <si>
    <t>3.1.1</t>
  </si>
  <si>
    <t>il termine per la ricezione delle offerte (dalla data dell'invio dell'invito) sia stabilito dalla Stazione appaltante;</t>
  </si>
  <si>
    <t>3.1.2</t>
  </si>
  <si>
    <t>tale termine sia di minimo 10 giorni;</t>
  </si>
  <si>
    <t>per le Procedure aperte verificare che sia stato rispettato il termine di:</t>
  </si>
  <si>
    <t>3.2.1</t>
  </si>
  <si>
    <t>15 giorni per la ricezione delle offerte (dalla pubblicazione sulla GURI);</t>
  </si>
  <si>
    <t>3.2.2</t>
  </si>
  <si>
    <t>il termine massimo di 10 giorni e minimo di 7 giorni nel caso di avviso di pre-informazione;</t>
  </si>
  <si>
    <t>per le Procedure ristrette verificare che sia rispettato:</t>
  </si>
  <si>
    <t>3.3.1</t>
  </si>
  <si>
    <t>il termine di 7 giorni per la ricezione delle domande di partecipazione (dalla pubblicazione sulla GURI);</t>
  </si>
  <si>
    <t>3.3.2</t>
  </si>
  <si>
    <t>il termine di 10 giorni per la ricezione delle delle offerte (dalla data dell'invio dell'invito);</t>
  </si>
  <si>
    <t>per le Procedure negoziate previa pubblicazione di un bando di gara e di dialogo competitivo verificare che sia rispettato:</t>
  </si>
  <si>
    <t>3.4.1</t>
  </si>
  <si>
    <t>3.4.2</t>
  </si>
  <si>
    <t xml:space="preserve"> il termine per la ricezione delle  offerte (dalla data dell'invio dell'invito): 
   ▪ stabilito dalla Stazione appaltante e minimo 10 giorni;
   ▪ in caso di avviso di pre-informazione: 10 giorni e minimo 7 giorni;</t>
  </si>
  <si>
    <t>casi di urgenza (che renda impossibile rispettare i termini, con ragioni indicate nel bando di gara):</t>
  </si>
  <si>
    <t>3.5.1</t>
  </si>
  <si>
    <t>procedure ristrette:
- termine per la ricezione delle domande di partecipazione  (dalla pubblicazione sulla GURI): 10 giorni; 
- termine per la ricezione delle delle offerte (dalla data dell'invio dell'invito): 5 giorni;</t>
  </si>
  <si>
    <t>3.5.2</t>
  </si>
  <si>
    <t>procedure negoziate previa pubblicazione di un bando di gara:
- termine per la ricezione delle domande di partecipazione  (dalla pubblicazione sulla GURI): 10 giorni.</t>
  </si>
  <si>
    <t>L'esclusione di eventuali offerte anomale è stata esercitata ex  D.Lgs. 163/2006, art. 124?</t>
  </si>
  <si>
    <t>L'avviso sui risultati delle procedure di affidamento è stato pubblicato:</t>
  </si>
  <si>
    <t>5.3</t>
  </si>
  <si>
    <t xml:space="preserve"> Attuazione delle procedure d'appalto</t>
  </si>
  <si>
    <t>Ove applicabile, il contenuto del bando di gara corrisponde al modello in Allegato IX A D.Lgs. 163/2006 per garantire che tutti gli elementi necessari siano inclusi nel bando?</t>
  </si>
  <si>
    <t>Nel caso di procedure ristrette o negoziate con bando di gara, se la Stazione appaltalte intende limitare il numero dei partecipanti da invitare, i criteri utilizzati per preselezionare i partecipanti sono stati indicati nel bando di gara o in un correlato documento descrittivo?</t>
  </si>
  <si>
    <t>Le specifiche tecniche consentono parità d’accesso per tutti gli offerenti e non hanno l’effetto di creare ostacoli ingiustificati alla concorrenza?</t>
  </si>
  <si>
    <t>La Stazione appaltante ha scelto l’offerente secondo il criterio di aggiudicazione del prezzo più basso o dell'Offerta Economicamente Più Vantaggiosa (OEPV), previa verifica del possesso dei requisiti di qualificazione previsti per l'affidamento di contratti di uguale importo mediante procedura aperta, ristretta, o negoziata previo bando?</t>
  </si>
  <si>
    <t>Nel caso in cui sia stato utilizzato il criterio dell’Offerta Economicamente Più Vantaggiosa, il bando di gara prevede i criteri di valutazione (ove necessario i sub criteri) e la relativa ponderazione (eventualmente i sub pesi e i sub punteggi)?</t>
  </si>
  <si>
    <t xml:space="preserve"> D.Lgs. 163/2006, art. 83
Si segnala che, per appalti di valore superiore alle soglie UE, la Decisione CE(2013)9527 prevede, in caso di mancata indicazione dei criteri di selezione e/o dei criteri di aggiudicazione (e della loro ponderazione), una rettifica del 25% (riducibile 10% o al 5% se i criteri sono stati indicati, ma in modo non sufficientemente dettagliato).
Analoga rettifica è prevista in caso di criteri di selezione e/o aggiudicazione illegali e/o discriminatori, oppure non connessi e non proporzionati all'oggetto dell'appalto (riducibile 10% o al 5% in funzione della gravità dell'irregolarità).</t>
  </si>
  <si>
    <t>Nel caso in cui sia stato utilizzato il criterio dell’Offerta Economicamente Più Vantaggiosa, le varianti in sede di offerta sono state ammesse solo qualora ciò fosse stato previsto nel bando di gara?</t>
  </si>
  <si>
    <t>D.Lgs. 163/2006, art. 76</t>
  </si>
  <si>
    <t xml:space="preserve">Sono stati rispettati i termini di invio ai richiedenti dei capitolati d'oneri, documenti e informazioni complementari (laddove non resi disponibili per via elettronica, con idonee indicazioni per l'accesso)? </t>
  </si>
  <si>
    <t>D.Lgs. 163/2006, artt. 71 (procedure aperte) e  72 (procedure ristrette, negoziate e dialogo competitivo) 
Si segnala che, per appalti di valore superiore alle soglie UE, la Decisione CE(2013)9527 prevede, in caso di irregolarità riguardo al presente punto di controllo, rettifiche del:
▪ 25% se il tempo a disposizione dei potenziali offerenti o candidati per ottenere la documentazione di gara è inferiore al 50% rispetto ai termini di ricezione delle offerte;
▪ 10% se tale tempo è inferiore al 60% rispetto agli stessi termini;
▪ 5% se tale tempo è inferiore al 80% rispetto agli stessi termini.</t>
  </si>
  <si>
    <t xml:space="preserve">Eventuali proroghe ai termini di ricezione sono state pubblicate con le stesse modalità del bando/avviso? </t>
  </si>
  <si>
    <t>La Stazione appaltante ha richiesto condizioni particolari di esecuzione del contratto?
(In caso affermativo, verificare che tali condizioni attengano a esigenze sociali o ambientali e siano state comunicate preventivamente all’Autorità di vigilanza e, in sede di offerta, siano state accettate dagli offerenti.)</t>
  </si>
  <si>
    <t>Nel caso di procedura da aggiudicarsi con il criterio dell'Offerta Economicamente Più Vantaggiosa:</t>
  </si>
  <si>
    <t>21.1</t>
  </si>
  <si>
    <t>la Commissione di gara è stata nominata ex D.Lgs. 163/2006, art. 84?</t>
  </si>
  <si>
    <t>21.2</t>
  </si>
  <si>
    <t>la Commissione di gara è stata nominata tenendo conto delle professionalità richieste in relazione alla categoria dei servizi previsti?</t>
  </si>
  <si>
    <t>21.3</t>
  </si>
  <si>
    <t>i componenti della Commissione hanno sottoscritto una dichiarazione sull’assenza di un possibile conflitto di interessi?</t>
  </si>
  <si>
    <t>21.4</t>
  </si>
  <si>
    <t>Nel caso di procedura da aggiudicarsi con il criterio dell'Offerta Economicamente Più Vantaggiosa, i criteri di selezione non sono stati utilizzati quali criteri di aggiudicazione?</t>
  </si>
  <si>
    <t>È stata esclusa ogni modifica delle offerte in sede di valutazione?</t>
  </si>
  <si>
    <t>30</t>
  </si>
  <si>
    <t>È stata effettuata l’aggiudicazione provvisoria da parte della Stazione appaltante?</t>
  </si>
  <si>
    <t>31</t>
  </si>
  <si>
    <t>È stata effettuata l’aggiudicazione definitiva da parte della Stazione appaltante, previa verifica dei requisiti?</t>
  </si>
  <si>
    <t>32</t>
  </si>
  <si>
    <t>D.Lgs. 163/2006, art. 79</t>
  </si>
  <si>
    <t>33</t>
  </si>
  <si>
    <t>L’affidamento è stato ufficializzato mediante stipula di un atto vincolante tra le parti (contratto/scrittura privata o sottoscrizione di preventivo), secondo la procedura ex D.Lgs. 163/2006, artt. 11 e 12?</t>
  </si>
  <si>
    <t>La documentazione necessaria per la stipula del contratto è stata acquisita (es.  DURC)?</t>
  </si>
  <si>
    <t>DPR 207/2010, art. 4</t>
  </si>
  <si>
    <t>D.Lgs. 163/2006, artt. 113</t>
  </si>
  <si>
    <t>In caso di fideiussione assicurativa, la compagnia assicurativa è inclusa nell’apposito elenco IVASS?</t>
  </si>
  <si>
    <t>È stata verificata l’insussistenza di impedimenti ex art. 10 L. 31/05/1965 n. 575 e s.m.i. (Certificazione antimafia)?</t>
  </si>
  <si>
    <t>Esecuzione contrattoConformità</t>
  </si>
  <si>
    <t>Esecuzione del contratto, varianti, imprevisti e servizi complementari</t>
  </si>
  <si>
    <t>D.Lgs. 163/2006, art. 118
DPR 207/2010, art. 170 (ex  Reg. 554/1999, art. 141)</t>
  </si>
  <si>
    <t>In caso di subappalto, le relative modalità sono conformi alla normativa nazionale applicabile in materia?</t>
  </si>
  <si>
    <t xml:space="preserve">Eventuali sospensioni sono avvenute a seguito della verifica circa la sussistenza delle condizioni previste quali avverse condizioni climatiche, forza maggiore, o di altre circostanze speciali che  impediscano l'esecuzione o la realizzazione dei servizi? </t>
  </si>
  <si>
    <t>DPR 207/2010, art. 308</t>
  </si>
  <si>
    <t>Eventuali sospensioni sono state concesse nel rispetto del DPR 207/2010? (es. verbale di sospensione)?</t>
  </si>
  <si>
    <t>In caso di varianti in corso d’opera, la motivazione rientra tra quelle previste dall’art. 114,  comma 2 del D.Lgs. 163/2006:</t>
  </si>
  <si>
    <t xml:space="preserve">DPR 207/2010, art. 311 comma 2
Sentenze del Tribunale - Regno di Spagna/Commissione Europea T - 540/10 e T - 235/11 </t>
  </si>
  <si>
    <t>esigenze derivanti da sopravvenute disposizioni legislative e regolamentari;</t>
  </si>
  <si>
    <t xml:space="preserve">cause impreviste e imprevedibili accertate nei modi stabiliti dal regolamento, o per l'intervenuta possibilità di utilizzare materiali, componenti e tecnologie non esistenti al momento della progettazione che possono determinare, senza aumento di costo, significativi miglioramenti nella qualità dell'opera o di sue parti e sempre che non alterino l'impostazione progettuale; </t>
  </si>
  <si>
    <t>per la presenza di eventi inerenti alla natura e alla specificità dei beni o dei luoghi sui quali si interviene, verificatisi nel corso di esecuzione del contratto?</t>
  </si>
  <si>
    <t>Nel caso di varianti eseguite nell'esclusivo interesse dell'Amministrazione, in aumento o in diminuzione, è stato verificato che:</t>
  </si>
  <si>
    <t>DPR 207/2010, art. 311 comma 3</t>
  </si>
  <si>
    <t>non abbiano comportato modifiche sostanziali;</t>
  </si>
  <si>
    <t>siano state motivate da obiettive esigenze derivanti da circostanze sopravvenute e imprevedibili al momento della stipula del contratto;</t>
  </si>
  <si>
    <t>siano contenute entro il 5% del valore dell'importo originario del contratto?</t>
  </si>
  <si>
    <t>Nel caso di varianti in aumento o in diminuzione delle prestazioni fino a concorrenza di un quinto del prezzo complessivo previsto dal contratto si è proceduto:</t>
  </si>
  <si>
    <t xml:space="preserve"> DPR 207/2010, art. 311 comma 4</t>
  </si>
  <si>
    <t>alla sottoscrizione di un atto di sottomissione, agli stessi patti, prezzi e condizioni del contratto originario senza diritto ad alcuna indennità ad eccezione del corrispettivo relativo alle nuove prestazioni?</t>
  </si>
  <si>
    <t>7.2</t>
  </si>
  <si>
    <t>alla stipula di un atto aggiuntivo al contratto principale dopo aver acquisito il consenso dellʹesecutore nel caso in cui la variazioni superi il  limite del 5%?</t>
  </si>
  <si>
    <t>Le varianti per aspetti di dettaglio:</t>
  </si>
  <si>
    <t xml:space="preserve"> DPR 207/2010, art. 311 comma 6</t>
  </si>
  <si>
    <t>sono state ordinate dal Direttore dell'esecuzione del contratto?</t>
  </si>
  <si>
    <t>non hanno aumentato il valore del contratto?</t>
  </si>
  <si>
    <t>sono state contenute entro i limiti percentuali previsti dal D.Lgs. 163/2006, art. 132?</t>
  </si>
  <si>
    <t xml:space="preserve">Sono stati adottati i seguenti atti: </t>
  </si>
  <si>
    <t>9.1</t>
  </si>
  <si>
    <t>perizia di variante?</t>
  </si>
  <si>
    <t>9.2</t>
  </si>
  <si>
    <t>atto di approvazione della variante da parte del RUP?</t>
  </si>
  <si>
    <t>9.3</t>
  </si>
  <si>
    <t>eventuale verbale di accordo sui nuovi prezzi?</t>
  </si>
  <si>
    <t>9.4</t>
  </si>
  <si>
    <t>atto di sottomissione?</t>
  </si>
  <si>
    <t>Non si sono verificate modifiche sostanziali al contratto (altrimenti, è stata indetta una nuova gara)?
Verificare che non si siano verificate modifiche che:
- abbiano introdotto condizioni che, se fossero state previste nella procedura di aggiudicazione originaria, avrebbero consentito l’ammissione di offerenti diversi rispetto a quelli originariamente ammessi o avrebbero consentito di accettare un’offerta diversa rispetto a quella originariamente accettata; 
- abbiano esteso l’appalto, in modo considerevole, a servizi inizialmente non previsti.</t>
  </si>
  <si>
    <t xml:space="preserve">In caso di imprevisti, è stato rispettato l'art. 1664 del Codice Civile(*)?
(Verificare la validità delle giustificazioni addotte dall’aggiudicatore per quanto riguarda tutti i costi classificati come 'imprevedibili'.) </t>
  </si>
  <si>
    <t>Codice Civile, art. 1664 
Si segnala anche la Guida "Appalti pubblici - Orientamenti per i funzionari" della Commissione Europea, la quale include anche una Checklist di controllo sulle procedure di appalto ("Strumento 9").</t>
  </si>
  <si>
    <t>In caso di affidamento di servizi complementari:</t>
  </si>
  <si>
    <t>D.Lgs. 163/2006, art. 57</t>
  </si>
  <si>
    <t>nella determina a contrarre sono indicate le motivazioni del ricorso a servizi complementari?</t>
  </si>
  <si>
    <t xml:space="preserve">Si segnala che, per appalti di valore superiore alle soglie UE, la Decisione CE(2013)9527 prevede una rettifica del 100% dei servizi/ lavori complementari, in caso di appalti aggiudicati senza di concorrenza (nel caso in cui tale aggiudicazione costituisca una modifica sostanziale delle condizioni iniziali dell'appalto) e in assenza di estrema urgenza risultante da eventi imprevedibili, o di una circostanza imprevista (se l'importo aggiudicato erroneamente non supera le soglie previste, né il 50% del valore dell'appalto iniziale, la rettifica può essere ridotta al 25%).
Tale Decisione prevede anche una rettifica della eventuale quota aggiudicata per lavori/ servizi complementari che superi il 50% del valore dell'appalto iniziale.
Si segnala inoltre la Relazione speciale della Corte dei Conti dell'UE “Occorre intensificare gli sforzi per risolvere i problemi degli appalti pubblici nell’ambito della spesa dell’UE nel settore della coesione” , che analizza, tra l’altro, le tipologie di errori rilevati dalla Corte nelle procedure di appalto, e in particolare i casi di modifiche o estensioni dell’applicazione dei contratti senza nuove procedure di appalto.
</t>
  </si>
  <si>
    <t>è stato accertato che i servizi complementari non fossero già ricompresi nel progetto iniziale e nel contratto iniziale?</t>
  </si>
  <si>
    <t>sussiste la presenza di una circostanza imprevista necessaria per l’affidamento di servizi complementari?</t>
  </si>
  <si>
    <t>l’operatore economico affidatario dei servizi complementari risulta essere il medesimo che esegue il contratto iniziale?</t>
  </si>
  <si>
    <t>14.5</t>
  </si>
  <si>
    <t>i servizi complementari non possono essere separati, sotto il profilo tecnico o economico, dal contratto iniziale, senza recare gravi inconvenienti alla Stazione appaltante, ovvero pur essendo separabili dall'esecuzione del contratto iniziale, sono strettamente necessari al suo perfezionamento?</t>
  </si>
  <si>
    <t>14.6</t>
  </si>
  <si>
    <t>il valore complessivo stimato dei contratti aggiudicati per servizi complementari non supera il 50% dell'importo del contratto iniziale?</t>
  </si>
  <si>
    <t>14.7</t>
  </si>
  <si>
    <t>la procedura per l’affidamento di servizi complementari è stata espletata conformemente a quanto disposto dal D.Lgs. 163/2006, art. 57?</t>
  </si>
  <si>
    <t>14.8</t>
  </si>
  <si>
    <t>è stato acquisito un nuovo CIG?</t>
  </si>
  <si>
    <t>In caso di riduzione delle finalità del contratto, vi è stata una corrispondente riduzione del valore del contratto stesso?</t>
  </si>
  <si>
    <t>D.Lgs. 163/2006, art. 2
Si segnala che, per appalti di valore superiore alle soglie UE, la Decisione CE(2013)9527 prevede una rettifica del valore della riduzione apportata, cui si somma una rettifica del 25% del valore finale dell'appalto, in caso la riduzione apportata sia sostanziale.</t>
  </si>
  <si>
    <t>Eventuali proroghe all’ultimazione dei servizi sono state concesse nel rispetto del DPR 207/2010?</t>
  </si>
  <si>
    <t>Verifica di conformità e chiusura del contratto</t>
  </si>
  <si>
    <t>La verifica di conformità è stata effetuata nei termini previsti?</t>
  </si>
  <si>
    <t xml:space="preserve"> DPR 207/2010, art. 313 e 316</t>
  </si>
  <si>
    <t>La verifica di conformità è stata effettuata direttamente dal Direttore dellʹesecuzione del contratto o, nei casi previsti dall'art. 314, comma 2 del DPR 207/2010, da un soggetto o da una commissione avente le necessarie competenze tecniche?</t>
  </si>
  <si>
    <t xml:space="preserve"> DPR 207/2010, art. 313</t>
  </si>
  <si>
    <t>Il Responsabile del procedimento ha trasmesso  al soggetto incaricato della verifica di conformità i necessari documenti?</t>
  </si>
  <si>
    <t>DPR 207/2010, art. 315</t>
  </si>
  <si>
    <t>Il processo verbale della verifica di conformità è stato redatto sulla base dei contenuti  previsti dall'art. 319 del DPR 207/2010?</t>
  </si>
  <si>
    <t>DPR 207/2010, art. 319</t>
  </si>
  <si>
    <t>Il certificato di conformità è stato redatto sulla base di quanto previsto dall'art. 322 del DPR 207/2010 e, se emesso dal Direttore dellʹesecuzione, è confermato dal Responsabile del procedimento?</t>
  </si>
  <si>
    <t>DPR 207/2010, art. 322</t>
  </si>
  <si>
    <t>Qualora si sia ricorso ad una Attestazione di regolare esecuzione, questa è stata emessa nei tempi previsti?</t>
  </si>
  <si>
    <t>DPR 207/2010, art. 325</t>
  </si>
  <si>
    <t>I dati concernenti l'esecuzione del contratto (per contratti di importo superiore a 50.000 Euro) sono stati comunicati all'ANAC entro il termine prescritto?</t>
  </si>
  <si>
    <t xml:space="preserve">
Checklist per l’audit delle operazioni soggette al D.Lgs. 163/2006
Operazioni relative ______
 </t>
  </si>
  <si>
    <r>
      <t xml:space="preserve">Allegato 10.B
</t>
    </r>
    <r>
      <rPr>
        <b/>
        <i/>
        <sz val="12"/>
        <rFont val="Arial"/>
        <family val="2"/>
      </rPr>
      <t xml:space="preserve">Checklist audit operazioni Opere Pubbliche </t>
    </r>
    <r>
      <rPr>
        <b/>
        <sz val="12"/>
        <rFont val="Arial"/>
        <family val="2"/>
      </rPr>
      <t>D.Lgs.163/2006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</si>
</sst>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 [$€-410]_-;\-* #,##0.00\ [$€-410]_-;_-* &quot;-&quot;??\ [$€-410]_-;_-@_-"/>
    <numFmt numFmtId="165" formatCode="_-&quot;€&quot;\ * #,##0.00_-;\-&quot;€&quot;\ * #,##0.00_-;_-&quot;€&quot;\ * &quot;-&quot;??_-;_-@_-"/>
    <numFmt numFmtId="166" formatCode="[$-410]General"/>
  </numFmts>
  <fonts count="45" x14ac:knownFonts="1">
    <font>
      <sz val="11"/>
      <color theme="1"/>
      <name val="Calibri"/>
      <family val="2"/>
      <scheme val="minor"/>
    </font>
    <font>
      <sz val="11"/>
      <color theme="1"/>
      <name val="Calibri"/>
      <family val="2"/>
      <scheme val="minor"/>
    </font>
    <font>
      <sz val="10"/>
      <name val="Arial"/>
      <family val="2"/>
    </font>
    <font>
      <b/>
      <sz val="11"/>
      <name val="Times New Roman"/>
      <family val="1"/>
    </font>
    <font>
      <sz val="11"/>
      <color theme="1"/>
      <name val="Times New Roman"/>
      <family val="1"/>
    </font>
    <font>
      <sz val="11"/>
      <name val="Times New Roman"/>
      <family val="1"/>
    </font>
    <font>
      <b/>
      <sz val="11"/>
      <color theme="1"/>
      <name val="Times New Roman"/>
      <family val="1"/>
    </font>
    <font>
      <sz val="11"/>
      <color theme="0"/>
      <name val="Times New Roman"/>
      <family val="1"/>
    </font>
    <font>
      <i/>
      <sz val="11"/>
      <name val="Times New Roman"/>
      <family val="1"/>
    </font>
    <font>
      <sz val="8"/>
      <name val="Calibri"/>
      <family val="2"/>
      <scheme val="minor"/>
    </font>
    <font>
      <sz val="11"/>
      <color theme="1"/>
      <name val="Arial"/>
      <family val="2"/>
    </font>
    <font>
      <sz val="12"/>
      <color theme="1"/>
      <name val="Arial"/>
      <family val="2"/>
    </font>
    <font>
      <b/>
      <sz val="12"/>
      <name val="Arial"/>
      <family val="2"/>
    </font>
    <font>
      <b/>
      <i/>
      <sz val="12"/>
      <name val="Arial"/>
      <family val="2"/>
    </font>
    <font>
      <b/>
      <i/>
      <sz val="14"/>
      <color theme="1"/>
      <name val="Arial"/>
      <family val="2"/>
    </font>
    <font>
      <b/>
      <sz val="26"/>
      <color theme="0"/>
      <name val="Times New Roman"/>
      <family val="1"/>
    </font>
    <font>
      <b/>
      <sz val="10"/>
      <name val="Times New Roman"/>
      <family val="1"/>
    </font>
    <font>
      <sz val="10"/>
      <name val="Times New Roman"/>
      <family val="1"/>
    </font>
    <font>
      <b/>
      <sz val="11"/>
      <color theme="1"/>
      <name val="Calibri"/>
      <family val="2"/>
      <scheme val="minor"/>
    </font>
    <font>
      <sz val="12"/>
      <name val="Times New Roman"/>
      <family val="1"/>
    </font>
    <font>
      <sz val="11"/>
      <color indexed="8"/>
      <name val="Times New Roman"/>
      <family val="1"/>
    </font>
    <font>
      <b/>
      <sz val="11"/>
      <color rgb="FF000080"/>
      <name val="Times New Roman"/>
      <family val="1"/>
    </font>
    <font>
      <sz val="14"/>
      <name val="Times New Roman"/>
      <family val="1"/>
    </font>
    <font>
      <b/>
      <sz val="11"/>
      <color indexed="9"/>
      <name val="Times New Roman"/>
      <family val="1"/>
    </font>
    <font>
      <sz val="10"/>
      <color theme="0"/>
      <name val="Times New Roman"/>
      <family val="1"/>
    </font>
    <font>
      <u/>
      <sz val="10"/>
      <name val="Times New Roman"/>
      <family val="1"/>
    </font>
    <font>
      <b/>
      <sz val="12"/>
      <color indexed="9"/>
      <name val="Times New Roman"/>
      <family val="1"/>
    </font>
    <font>
      <i/>
      <sz val="10"/>
      <name val="Times New Roman"/>
      <family val="1"/>
    </font>
    <font>
      <b/>
      <sz val="14"/>
      <name val="Arial"/>
      <family val="2"/>
    </font>
    <font>
      <sz val="11"/>
      <color rgb="FF000000"/>
      <name val="Calibri"/>
      <family val="2"/>
    </font>
    <font>
      <b/>
      <sz val="11"/>
      <color rgb="FF000000"/>
      <name val="Arial"/>
      <family val="2"/>
    </font>
    <font>
      <sz val="10"/>
      <color indexed="8"/>
      <name val="Arial"/>
      <family val="2"/>
    </font>
    <font>
      <b/>
      <sz val="11"/>
      <color indexed="10"/>
      <name val="Times New Roman"/>
      <family val="1"/>
    </font>
    <font>
      <sz val="11"/>
      <name val="Calibri"/>
      <family val="2"/>
      <scheme val="minor"/>
    </font>
    <font>
      <i/>
      <sz val="11"/>
      <color theme="1"/>
      <name val="Times New Roman"/>
      <family val="1"/>
    </font>
    <font>
      <i/>
      <sz val="11"/>
      <color theme="1"/>
      <name val="Calibri"/>
      <family val="2"/>
      <scheme val="minor"/>
    </font>
    <font>
      <b/>
      <sz val="10"/>
      <name val="Arial"/>
      <family val="2"/>
    </font>
    <font>
      <b/>
      <sz val="11"/>
      <color theme="1"/>
      <name val="Arial"/>
      <family val="2"/>
    </font>
    <font>
      <b/>
      <sz val="11"/>
      <name val="Arial"/>
      <family val="2"/>
    </font>
    <font>
      <sz val="11"/>
      <name val="Arial"/>
      <family val="2"/>
    </font>
    <font>
      <sz val="11"/>
      <color rgb="FFFF0000"/>
      <name val="Arial"/>
      <family val="2"/>
    </font>
    <font>
      <i/>
      <sz val="11"/>
      <name val="Arial"/>
      <family val="2"/>
    </font>
    <font>
      <sz val="10"/>
      <color theme="1"/>
      <name val="Arial"/>
      <family val="2"/>
    </font>
    <font>
      <u/>
      <sz val="11"/>
      <name val="Arial"/>
      <family val="2"/>
    </font>
    <font>
      <sz val="11"/>
      <color indexed="8"/>
      <name val="Arial"/>
      <family val="2"/>
    </font>
  </fonts>
  <fills count="16">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4" tint="0.59999389629810485"/>
        <bgColor indexed="64"/>
      </patternFill>
    </fill>
    <fill>
      <patternFill patternType="solid">
        <fgColor rgb="FF002060"/>
        <bgColor indexed="64"/>
      </patternFill>
    </fill>
    <fill>
      <patternFill patternType="solid">
        <fgColor indexed="6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6D9F1"/>
        <bgColor rgb="FFC6D9F1"/>
      </patternFill>
    </fill>
    <fill>
      <patternFill patternType="solid">
        <fgColor theme="4" tint="0.79998168889431442"/>
        <bgColor indexed="64"/>
      </patternFill>
    </fill>
    <fill>
      <patternFill patternType="solid">
        <fgColor theme="4" tint="-0.249977111117893"/>
        <bgColor indexed="64"/>
      </patternFill>
    </fill>
    <fill>
      <patternFill patternType="solid">
        <fgColor theme="6" tint="0.79998168889431442"/>
        <bgColor indexed="64"/>
      </patternFill>
    </fill>
    <fill>
      <patternFill patternType="solid">
        <fgColor rgb="FFFFFF00"/>
        <bgColor indexed="64"/>
      </patternFill>
    </fill>
    <fill>
      <patternFill patternType="solid">
        <fgColor theme="3" tint="0.39997558519241921"/>
        <bgColor indexed="64"/>
      </patternFill>
    </fill>
    <fill>
      <patternFill patternType="solid">
        <fgColor rgb="FFFF000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s>
  <cellStyleXfs count="23">
    <xf numFmtId="0" fontId="0" fillId="0" borderId="0"/>
    <xf numFmtId="0" fontId="2" fillId="0" borderId="0"/>
    <xf numFmtId="43" fontId="1" fillId="0" borderId="0" applyFont="0" applyFill="0" applyBorder="0" applyAlignment="0" applyProtection="0"/>
    <xf numFmtId="0" fontId="2" fillId="0" borderId="0"/>
    <xf numFmtId="0" fontId="1" fillId="0" borderId="0"/>
    <xf numFmtId="0" fontId="2" fillId="0" borderId="0"/>
    <xf numFmtId="0" fontId="1" fillId="0" borderId="0"/>
    <xf numFmtId="0" fontId="1" fillId="0" borderId="0"/>
    <xf numFmtId="0" fontId="1" fillId="0" borderId="0"/>
    <xf numFmtId="0" fontId="2" fillId="0" borderId="0"/>
    <xf numFmtId="9" fontId="1" fillId="0" borderId="0" applyFont="0" applyFill="0" applyBorder="0" applyAlignment="0" applyProtection="0"/>
    <xf numFmtId="0" fontId="2" fillId="0" borderId="0"/>
    <xf numFmtId="166" fontId="29" fillId="0" borderId="0" applyBorder="0" applyProtection="0"/>
    <xf numFmtId="0" fontId="3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cellStyleXfs>
  <cellXfs count="534">
    <xf numFmtId="0" fontId="0" fillId="0" borderId="0" xfId="0"/>
    <xf numFmtId="49" fontId="5" fillId="0" borderId="0" xfId="0" applyNumberFormat="1" applyFont="1" applyAlignment="1">
      <alignment horizontal="left" vertical="top" wrapText="1"/>
    </xf>
    <xf numFmtId="49" fontId="5" fillId="3" borderId="0" xfId="0" applyNumberFormat="1" applyFont="1" applyFill="1" applyAlignment="1">
      <alignment horizontal="left" vertical="top" wrapText="1"/>
    </xf>
    <xf numFmtId="0" fontId="4" fillId="0" borderId="0" xfId="0" applyFont="1" applyAlignment="1">
      <alignment horizontal="left" wrapText="1"/>
    </xf>
    <xf numFmtId="49" fontId="4" fillId="3" borderId="1" xfId="0" applyNumberFormat="1" applyFont="1" applyFill="1" applyBorder="1" applyAlignment="1">
      <alignment horizontal="left" wrapText="1"/>
    </xf>
    <xf numFmtId="0" fontId="4" fillId="0" borderId="0" xfId="0" applyFont="1" applyAlignment="1">
      <alignment horizontal="left"/>
    </xf>
    <xf numFmtId="49" fontId="5" fillId="3" borderId="1" xfId="0" applyNumberFormat="1" applyFont="1" applyFill="1" applyBorder="1" applyAlignment="1">
      <alignment horizontal="left" vertical="top" wrapText="1"/>
    </xf>
    <xf numFmtId="0" fontId="4" fillId="0" borderId="1" xfId="0" applyFont="1" applyBorder="1" applyAlignment="1">
      <alignment horizontal="left"/>
    </xf>
    <xf numFmtId="49" fontId="5" fillId="4" borderId="1"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0" fontId="4" fillId="0" borderId="0" xfId="0" applyFont="1" applyAlignment="1">
      <alignment horizontal="left" vertical="top"/>
    </xf>
    <xf numFmtId="0" fontId="4" fillId="0" borderId="1" xfId="0" applyFont="1" applyBorder="1" applyAlignment="1">
      <alignment horizontal="left" vertical="top"/>
    </xf>
    <xf numFmtId="0" fontId="7" fillId="0" borderId="0" xfId="0" applyFont="1" applyAlignment="1">
      <alignment horizontal="left" vertical="top"/>
    </xf>
    <xf numFmtId="0" fontId="6" fillId="4" borderId="1" xfId="0" applyFont="1" applyFill="1" applyBorder="1" applyAlignment="1">
      <alignment horizontal="left" vertical="top" wrapText="1"/>
    </xf>
    <xf numFmtId="0" fontId="4" fillId="4" borderId="1" xfId="0" applyFont="1" applyFill="1" applyBorder="1" applyAlignment="1">
      <alignment horizontal="left" vertical="top" wrapText="1"/>
    </xf>
    <xf numFmtId="0" fontId="4" fillId="3" borderId="0" xfId="0" applyFont="1" applyFill="1" applyAlignment="1">
      <alignment horizontal="left" vertical="top"/>
    </xf>
    <xf numFmtId="49" fontId="4" fillId="3" borderId="0" xfId="0" applyNumberFormat="1" applyFont="1" applyFill="1" applyAlignment="1">
      <alignment horizontal="left" vertical="top" wrapText="1"/>
    </xf>
    <xf numFmtId="49" fontId="5" fillId="0" borderId="1" xfId="0" applyNumberFormat="1" applyFont="1" applyBorder="1" applyAlignment="1">
      <alignment horizontal="left" vertical="top" wrapText="1"/>
    </xf>
    <xf numFmtId="0" fontId="4" fillId="0" borderId="0" xfId="0" applyFont="1" applyAlignment="1">
      <alignment horizontal="left" vertical="top" wrapText="1"/>
    </xf>
    <xf numFmtId="49" fontId="4" fillId="3" borderId="0" xfId="0" applyNumberFormat="1" applyFont="1" applyFill="1" applyAlignment="1">
      <alignment horizontal="left" wrapText="1"/>
    </xf>
    <xf numFmtId="49" fontId="5" fillId="3" borderId="0" xfId="0" applyNumberFormat="1" applyFont="1" applyFill="1" applyAlignment="1">
      <alignment horizontal="left"/>
    </xf>
    <xf numFmtId="0" fontId="4" fillId="0" borderId="1" xfId="0" applyFont="1" applyBorder="1" applyAlignment="1">
      <alignment horizontal="left" vertical="top" wrapText="1"/>
    </xf>
    <xf numFmtId="0" fontId="10" fillId="3" borderId="0" xfId="8" applyFont="1" applyFill="1"/>
    <xf numFmtId="0" fontId="10" fillId="3" borderId="0" xfId="8" applyFont="1" applyFill="1" applyAlignment="1">
      <alignment horizontal="justify"/>
    </xf>
    <xf numFmtId="0" fontId="1" fillId="0" borderId="0" xfId="8"/>
    <xf numFmtId="0" fontId="11" fillId="3" borderId="0" xfId="8" applyFont="1" applyFill="1" applyAlignment="1">
      <alignment horizontal="justify"/>
    </xf>
    <xf numFmtId="0" fontId="11" fillId="3" borderId="0" xfId="8" applyFont="1" applyFill="1"/>
    <xf numFmtId="0" fontId="0" fillId="0" borderId="0" xfId="0" applyAlignment="1">
      <alignment wrapText="1"/>
    </xf>
    <xf numFmtId="0" fontId="16" fillId="0" borderId="31" xfId="3" applyFont="1" applyBorder="1" applyAlignment="1">
      <alignment horizontal="center" vertical="center"/>
    </xf>
    <xf numFmtId="0" fontId="16" fillId="0" borderId="32" xfId="3" applyFont="1" applyBorder="1" applyAlignment="1">
      <alignment horizontal="center" vertical="center"/>
    </xf>
    <xf numFmtId="0" fontId="17" fillId="0" borderId="0" xfId="1" applyFont="1"/>
    <xf numFmtId="0" fontId="20" fillId="0" borderId="0" xfId="6" applyFont="1" applyAlignment="1">
      <alignment vertical="center" wrapText="1"/>
    </xf>
    <xf numFmtId="0" fontId="19" fillId="0" borderId="0" xfId="1" applyFont="1" applyAlignment="1">
      <alignment vertical="center" wrapText="1"/>
    </xf>
    <xf numFmtId="0" fontId="17" fillId="0" borderId="0" xfId="1" applyFont="1" applyAlignment="1">
      <alignment vertical="center"/>
    </xf>
    <xf numFmtId="0" fontId="16" fillId="7" borderId="34" xfId="1" applyFont="1" applyFill="1" applyBorder="1" applyAlignment="1">
      <alignment vertical="center" wrapText="1"/>
    </xf>
    <xf numFmtId="0" fontId="17" fillId="0" borderId="3" xfId="1" applyFont="1" applyBorder="1" applyAlignment="1">
      <alignment horizontal="center" vertical="center" wrapText="1"/>
    </xf>
    <xf numFmtId="0" fontId="17" fillId="0" borderId="29" xfId="1" applyFont="1" applyBorder="1" applyAlignment="1">
      <alignment horizontal="center" vertical="center" wrapText="1"/>
    </xf>
    <xf numFmtId="0" fontId="17" fillId="0" borderId="19" xfId="1" applyFont="1" applyBorder="1" applyAlignment="1">
      <alignment horizontal="center" vertical="center" wrapText="1"/>
    </xf>
    <xf numFmtId="0" fontId="16" fillId="7" borderId="1" xfId="1" applyFont="1" applyFill="1" applyBorder="1" applyAlignment="1">
      <alignment vertical="center" wrapText="1"/>
    </xf>
    <xf numFmtId="0" fontId="16" fillId="0" borderId="1" xfId="1" applyFont="1" applyBorder="1" applyAlignment="1">
      <alignment horizontal="right" vertical="center" wrapText="1"/>
    </xf>
    <xf numFmtId="9" fontId="16" fillId="0" borderId="1" xfId="10" applyFont="1" applyFill="1" applyBorder="1" applyAlignment="1">
      <alignment vertical="center" wrapText="1"/>
    </xf>
    <xf numFmtId="0" fontId="17" fillId="0" borderId="30" xfId="1" applyFont="1" applyBorder="1" applyAlignment="1">
      <alignment horizontal="center" vertical="center" wrapText="1"/>
    </xf>
    <xf numFmtId="0" fontId="16" fillId="0" borderId="34" xfId="1" applyFont="1" applyBorder="1" applyAlignment="1">
      <alignment horizontal="center" vertical="center" wrapText="1"/>
    </xf>
    <xf numFmtId="0" fontId="17" fillId="0" borderId="30" xfId="1" applyFont="1" applyBorder="1" applyAlignment="1">
      <alignment vertical="center" wrapText="1"/>
    </xf>
    <xf numFmtId="0" fontId="17" fillId="0" borderId="3" xfId="1" applyFont="1" applyBorder="1" applyAlignment="1">
      <alignment vertical="center" wrapText="1"/>
    </xf>
    <xf numFmtId="0" fontId="16" fillId="0" borderId="15" xfId="1" applyFont="1" applyBorder="1" applyAlignment="1">
      <alignment horizontal="justify" vertical="center" wrapText="1"/>
    </xf>
    <xf numFmtId="0" fontId="17" fillId="0" borderId="0" xfId="1" applyFont="1" applyAlignment="1">
      <alignment vertical="center" wrapText="1"/>
    </xf>
    <xf numFmtId="0" fontId="20" fillId="0" borderId="30" xfId="6" applyFont="1" applyBorder="1" applyAlignment="1">
      <alignment vertical="center" wrapText="1"/>
    </xf>
    <xf numFmtId="0" fontId="20" fillId="3" borderId="15" xfId="6" applyFont="1" applyFill="1" applyBorder="1" applyAlignment="1">
      <alignment vertical="center" wrapText="1"/>
    </xf>
    <xf numFmtId="0" fontId="20" fillId="0" borderId="42" xfId="6" applyFont="1" applyBorder="1" applyAlignment="1">
      <alignment horizontal="center" vertical="center" wrapText="1"/>
    </xf>
    <xf numFmtId="0" fontId="20" fillId="3" borderId="30" xfId="6" applyFont="1" applyFill="1" applyBorder="1" applyAlignment="1">
      <alignment vertical="center" wrapText="1"/>
    </xf>
    <xf numFmtId="0" fontId="20" fillId="0" borderId="15" xfId="6" applyFont="1" applyBorder="1" applyAlignment="1">
      <alignment vertical="center" wrapText="1"/>
    </xf>
    <xf numFmtId="0" fontId="20" fillId="0" borderId="34" xfId="6" applyFont="1" applyBorder="1" applyAlignment="1">
      <alignment horizontal="center" vertical="center" wrapText="1"/>
    </xf>
    <xf numFmtId="0" fontId="20" fillId="0" borderId="39" xfId="6" applyFont="1" applyBorder="1" applyAlignment="1">
      <alignment horizontal="center" vertical="center" wrapText="1"/>
    </xf>
    <xf numFmtId="0" fontId="20" fillId="0" borderId="45" xfId="6" applyFont="1" applyBorder="1" applyAlignment="1">
      <alignment horizontal="center" vertical="center" wrapText="1"/>
    </xf>
    <xf numFmtId="0" fontId="16" fillId="7" borderId="42" xfId="1" applyFont="1" applyFill="1" applyBorder="1" applyAlignment="1">
      <alignment vertical="center" wrapText="1"/>
    </xf>
    <xf numFmtId="0" fontId="16" fillId="7" borderId="48" xfId="1" applyFont="1" applyFill="1" applyBorder="1" applyAlignment="1">
      <alignment horizontal="center" vertical="center" wrapText="1"/>
    </xf>
    <xf numFmtId="165" fontId="17" fillId="0" borderId="49" xfId="1" applyNumberFormat="1" applyFont="1" applyBorder="1" applyAlignment="1">
      <alignment vertical="center" wrapText="1"/>
    </xf>
    <xf numFmtId="0" fontId="16" fillId="7" borderId="51" xfId="1" applyFont="1" applyFill="1" applyBorder="1" applyAlignment="1">
      <alignment vertical="center" wrapText="1"/>
    </xf>
    <xf numFmtId="0" fontId="27" fillId="7" borderId="34" xfId="1" applyFont="1" applyFill="1" applyBorder="1" applyAlignment="1">
      <alignment vertical="center" wrapText="1"/>
    </xf>
    <xf numFmtId="165" fontId="27" fillId="0" borderId="1" xfId="1" applyNumberFormat="1" applyFont="1" applyBorder="1" applyAlignment="1">
      <alignment vertical="center" wrapText="1"/>
    </xf>
    <xf numFmtId="0" fontId="17" fillId="0" borderId="15" xfId="1" applyFont="1" applyBorder="1" applyAlignment="1">
      <alignment horizontal="justify" vertical="center" wrapText="1"/>
    </xf>
    <xf numFmtId="0" fontId="17" fillId="0" borderId="15" xfId="1" applyFont="1" applyBorder="1" applyAlignment="1">
      <alignment horizontal="left" vertical="center" wrapText="1"/>
    </xf>
    <xf numFmtId="0" fontId="17" fillId="0" borderId="30" xfId="1" applyFont="1" applyBorder="1" applyAlignment="1">
      <alignment horizontal="left" vertical="center" wrapText="1"/>
    </xf>
    <xf numFmtId="0" fontId="16" fillId="0" borderId="40" xfId="1" applyFont="1" applyBorder="1" applyAlignment="1">
      <alignment horizontal="justify" vertical="center" wrapText="1"/>
    </xf>
    <xf numFmtId="0" fontId="17" fillId="0" borderId="11" xfId="1" applyFont="1" applyBorder="1" applyAlignment="1">
      <alignment vertical="center" wrapText="1"/>
    </xf>
    <xf numFmtId="0" fontId="17" fillId="0" borderId="41" xfId="1" applyFont="1" applyBorder="1" applyAlignment="1">
      <alignment vertical="center" wrapText="1"/>
    </xf>
    <xf numFmtId="0" fontId="16" fillId="0" borderId="0" xfId="1" applyFont="1" applyAlignment="1">
      <alignment horizontal="justify" vertical="center"/>
    </xf>
    <xf numFmtId="0" fontId="14" fillId="0" borderId="0" xfId="7" applyFont="1" applyAlignment="1">
      <alignment vertical="center" wrapText="1"/>
    </xf>
    <xf numFmtId="0" fontId="10" fillId="0" borderId="0" xfId="7" applyFont="1" applyAlignment="1">
      <alignment vertical="top"/>
    </xf>
    <xf numFmtId="0" fontId="28" fillId="0" borderId="0" xfId="6" applyFont="1" applyAlignment="1">
      <alignment horizontal="center" vertical="center" wrapText="1"/>
    </xf>
    <xf numFmtId="0" fontId="28" fillId="0" borderId="0" xfId="6" applyFont="1" applyAlignment="1">
      <alignment horizontal="center" vertical="center"/>
    </xf>
    <xf numFmtId="0" fontId="2" fillId="0" borderId="0" xfId="11"/>
    <xf numFmtId="166" fontId="30" fillId="9" borderId="56" xfId="12" applyFont="1" applyFill="1" applyBorder="1" applyAlignment="1" applyProtection="1">
      <alignment horizontal="center"/>
    </xf>
    <xf numFmtId="166" fontId="30" fillId="9" borderId="57" xfId="12" applyFont="1" applyFill="1" applyBorder="1" applyAlignment="1" applyProtection="1">
      <alignment horizontal="center"/>
    </xf>
    <xf numFmtId="0" fontId="32" fillId="3" borderId="58" xfId="13" applyFont="1" applyFill="1" applyBorder="1" applyAlignment="1">
      <alignment horizontal="center"/>
    </xf>
    <xf numFmtId="0" fontId="5" fillId="3" borderId="58" xfId="13" applyFont="1" applyFill="1" applyBorder="1" applyAlignment="1">
      <alignment wrapText="1"/>
    </xf>
    <xf numFmtId="0" fontId="5" fillId="3" borderId="59" xfId="13" applyFont="1" applyFill="1" applyBorder="1" applyAlignment="1">
      <alignment wrapText="1"/>
    </xf>
    <xf numFmtId="0" fontId="32" fillId="0" borderId="58" xfId="13" applyFont="1" applyBorder="1" applyAlignment="1">
      <alignment horizontal="center"/>
    </xf>
    <xf numFmtId="0" fontId="5" fillId="3" borderId="59" xfId="14" applyFont="1" applyFill="1" applyBorder="1"/>
    <xf numFmtId="0" fontId="20" fillId="3" borderId="59" xfId="13" applyFont="1" applyFill="1" applyBorder="1" applyAlignment="1">
      <alignment wrapText="1"/>
    </xf>
    <xf numFmtId="0" fontId="5" fillId="3" borderId="60" xfId="13" applyFont="1" applyFill="1" applyBorder="1" applyAlignment="1">
      <alignment wrapText="1"/>
    </xf>
    <xf numFmtId="0" fontId="20" fillId="3" borderId="61" xfId="13" applyFont="1" applyFill="1" applyBorder="1" applyAlignment="1">
      <alignment wrapText="1"/>
    </xf>
    <xf numFmtId="0" fontId="20" fillId="3" borderId="60" xfId="13" applyFont="1" applyFill="1" applyBorder="1" applyAlignment="1">
      <alignment wrapText="1"/>
    </xf>
    <xf numFmtId="0" fontId="2" fillId="0" borderId="0" xfId="11" applyAlignment="1">
      <alignment vertical="center"/>
    </xf>
    <xf numFmtId="0" fontId="4" fillId="0" borderId="0" xfId="15" applyFont="1" applyAlignment="1">
      <alignment horizontal="left" vertical="top"/>
    </xf>
    <xf numFmtId="0" fontId="4" fillId="3" borderId="1" xfId="15" applyFont="1" applyFill="1" applyBorder="1" applyAlignment="1">
      <alignment horizontal="left" wrapText="1"/>
    </xf>
    <xf numFmtId="0" fontId="4" fillId="3" borderId="1" xfId="15" applyFont="1" applyFill="1" applyBorder="1" applyAlignment="1">
      <alignment horizontal="left" vertical="top" wrapText="1"/>
    </xf>
    <xf numFmtId="49" fontId="5" fillId="3" borderId="1" xfId="15" applyNumberFormat="1" applyFont="1" applyFill="1" applyBorder="1" applyAlignment="1">
      <alignment horizontal="left" vertical="top" wrapText="1"/>
    </xf>
    <xf numFmtId="0" fontId="4" fillId="0" borderId="1" xfId="15" applyFont="1" applyBorder="1" applyAlignment="1">
      <alignment horizontal="left" vertical="top" wrapText="1"/>
    </xf>
    <xf numFmtId="0" fontId="4" fillId="3" borderId="1" xfId="15" quotePrefix="1" applyFont="1" applyFill="1" applyBorder="1" applyAlignment="1">
      <alignment horizontal="left" vertical="top" wrapText="1"/>
    </xf>
    <xf numFmtId="0" fontId="4" fillId="3" borderId="0" xfId="15" applyFont="1" applyFill="1" applyAlignment="1">
      <alignment horizontal="left" vertical="top"/>
    </xf>
    <xf numFmtId="49" fontId="4" fillId="3" borderId="1" xfId="15" applyNumberFormat="1" applyFont="1" applyFill="1" applyBorder="1" applyAlignment="1">
      <alignment horizontal="left" wrapText="1"/>
    </xf>
    <xf numFmtId="49" fontId="4" fillId="3" borderId="1" xfId="15" applyNumberFormat="1" applyFont="1" applyFill="1" applyBorder="1" applyAlignment="1">
      <alignment horizontal="left" vertical="top" wrapText="1"/>
    </xf>
    <xf numFmtId="0" fontId="4" fillId="0" borderId="0" xfId="15" applyFont="1" applyAlignment="1">
      <alignment horizontal="left"/>
    </xf>
    <xf numFmtId="0" fontId="4" fillId="0" borderId="1" xfId="15" applyFont="1" applyBorder="1" applyAlignment="1">
      <alignment horizontal="left"/>
    </xf>
    <xf numFmtId="0" fontId="4" fillId="0" borderId="1" xfId="15" applyFont="1" applyBorder="1" applyAlignment="1">
      <alignment horizontal="left" vertical="top"/>
    </xf>
    <xf numFmtId="0" fontId="4" fillId="0" borderId="0" xfId="16" applyFont="1" applyAlignment="1">
      <alignment horizontal="left" vertical="top"/>
    </xf>
    <xf numFmtId="0" fontId="6" fillId="4" borderId="1" xfId="16" applyFont="1" applyFill="1" applyBorder="1" applyAlignment="1">
      <alignment horizontal="left" vertical="top" wrapText="1"/>
    </xf>
    <xf numFmtId="0" fontId="4" fillId="4" borderId="1" xfId="16" applyFont="1" applyFill="1" applyBorder="1" applyAlignment="1">
      <alignment horizontal="left" vertical="top" wrapText="1"/>
    </xf>
    <xf numFmtId="49" fontId="5" fillId="4" borderId="1" xfId="16" applyNumberFormat="1" applyFont="1" applyFill="1" applyBorder="1" applyAlignment="1">
      <alignment horizontal="left" vertical="top" wrapText="1"/>
    </xf>
    <xf numFmtId="49" fontId="1" fillId="0" borderId="0" xfId="16" applyNumberFormat="1"/>
    <xf numFmtId="49" fontId="1" fillId="0" borderId="0" xfId="16" applyNumberFormat="1" applyAlignment="1">
      <alignment horizontal="left" vertical="top" wrapText="1"/>
    </xf>
    <xf numFmtId="49" fontId="1" fillId="0" borderId="0" xfId="16" applyNumberFormat="1" applyAlignment="1">
      <alignment vertical="top" wrapText="1"/>
    </xf>
    <xf numFmtId="49" fontId="5" fillId="3" borderId="1" xfId="16" applyNumberFormat="1" applyFont="1" applyFill="1" applyBorder="1" applyAlignment="1">
      <alignment horizontal="left" vertical="top" wrapText="1"/>
    </xf>
    <xf numFmtId="49" fontId="33" fillId="0" borderId="0" xfId="16" applyNumberFormat="1" applyFont="1" applyAlignment="1">
      <alignment wrapText="1"/>
    </xf>
    <xf numFmtId="0" fontId="10" fillId="0" borderId="0" xfId="16" applyFont="1" applyAlignment="1">
      <alignment horizontal="justify" vertical="center"/>
    </xf>
    <xf numFmtId="49" fontId="1" fillId="0" borderId="0" xfId="16" applyNumberFormat="1" applyAlignment="1">
      <alignment wrapText="1"/>
    </xf>
    <xf numFmtId="49" fontId="4" fillId="3" borderId="0" xfId="16" applyNumberFormat="1" applyFont="1" applyFill="1" applyAlignment="1">
      <alignment horizontal="left"/>
    </xf>
    <xf numFmtId="49" fontId="4" fillId="3" borderId="0" xfId="16" applyNumberFormat="1" applyFont="1" applyFill="1" applyAlignment="1">
      <alignment horizontal="left" vertical="top" wrapText="1"/>
    </xf>
    <xf numFmtId="49" fontId="5" fillId="3" borderId="0" xfId="16" applyNumberFormat="1" applyFont="1" applyFill="1" applyAlignment="1">
      <alignment horizontal="left" vertical="top" wrapText="1"/>
    </xf>
    <xf numFmtId="0" fontId="4" fillId="3" borderId="0" xfId="16" applyFont="1" applyFill="1" applyAlignment="1">
      <alignment horizontal="left" vertical="top"/>
    </xf>
    <xf numFmtId="49" fontId="4" fillId="3" borderId="0" xfId="16" applyNumberFormat="1" applyFont="1" applyFill="1" applyAlignment="1">
      <alignment horizontal="left" wrapText="1"/>
    </xf>
    <xf numFmtId="49" fontId="4" fillId="3" borderId="1" xfId="16" applyNumberFormat="1" applyFont="1" applyFill="1" applyBorder="1" applyAlignment="1">
      <alignment horizontal="left" wrapText="1"/>
    </xf>
    <xf numFmtId="49" fontId="4" fillId="3" borderId="1" xfId="16" applyNumberFormat="1" applyFont="1" applyFill="1" applyBorder="1" applyAlignment="1">
      <alignment horizontal="left" vertical="top" wrapText="1"/>
    </xf>
    <xf numFmtId="0" fontId="4" fillId="3" borderId="1" xfId="16" applyFont="1" applyFill="1" applyBorder="1" applyAlignment="1">
      <alignment horizontal="left" vertical="top" wrapText="1"/>
    </xf>
    <xf numFmtId="49" fontId="4" fillId="0" borderId="0" xfId="16" applyNumberFormat="1" applyFont="1" applyAlignment="1">
      <alignment horizontal="left" vertical="top" wrapText="1"/>
    </xf>
    <xf numFmtId="0" fontId="4" fillId="0" borderId="0" xfId="16" applyFont="1" applyAlignment="1">
      <alignment horizontal="left"/>
    </xf>
    <xf numFmtId="0" fontId="4" fillId="0" borderId="0" xfId="17" applyFont="1" applyAlignment="1">
      <alignment horizontal="left" vertical="top"/>
    </xf>
    <xf numFmtId="49" fontId="4" fillId="3" borderId="0" xfId="17" applyNumberFormat="1" applyFont="1" applyFill="1" applyAlignment="1">
      <alignment horizontal="left" wrapText="1"/>
    </xf>
    <xf numFmtId="49" fontId="4" fillId="0" borderId="0" xfId="17" applyNumberFormat="1" applyFont="1" applyAlignment="1">
      <alignment horizontal="left" vertical="top" wrapText="1"/>
    </xf>
    <xf numFmtId="49" fontId="5" fillId="3" borderId="1" xfId="17" applyNumberFormat="1" applyFont="1" applyFill="1" applyBorder="1" applyAlignment="1">
      <alignment horizontal="left" vertical="top" wrapText="1"/>
    </xf>
    <xf numFmtId="49" fontId="5" fillId="3" borderId="0" xfId="17" applyNumberFormat="1" applyFont="1" applyFill="1" applyAlignment="1">
      <alignment horizontal="left" vertical="top" wrapText="1"/>
    </xf>
    <xf numFmtId="49" fontId="34" fillId="3" borderId="0" xfId="17" applyNumberFormat="1" applyFont="1" applyFill="1" applyAlignment="1">
      <alignment horizontal="left" wrapText="1"/>
    </xf>
    <xf numFmtId="49" fontId="34" fillId="0" borderId="0" xfId="17" applyNumberFormat="1" applyFont="1" applyAlignment="1">
      <alignment horizontal="left" vertical="top" wrapText="1"/>
    </xf>
    <xf numFmtId="49" fontId="34" fillId="3" borderId="1" xfId="17" applyNumberFormat="1" applyFont="1" applyFill="1" applyBorder="1" applyAlignment="1">
      <alignment horizontal="left" wrapText="1"/>
    </xf>
    <xf numFmtId="49" fontId="34" fillId="0" borderId="1" xfId="17" applyNumberFormat="1" applyFont="1" applyBorder="1" applyAlignment="1">
      <alignment horizontal="left" vertical="top" wrapText="1"/>
    </xf>
    <xf numFmtId="49" fontId="4" fillId="0" borderId="1" xfId="17" applyNumberFormat="1" applyFont="1" applyBorder="1" applyAlignment="1">
      <alignment horizontal="left" vertical="top" wrapText="1"/>
    </xf>
    <xf numFmtId="49" fontId="34" fillId="3" borderId="0" xfId="17" applyNumberFormat="1" applyFont="1" applyFill="1" applyAlignment="1">
      <alignment horizontal="left"/>
    </xf>
    <xf numFmtId="49" fontId="34" fillId="3" borderId="1" xfId="17" applyNumberFormat="1" applyFont="1" applyFill="1" applyBorder="1" applyAlignment="1">
      <alignment horizontal="left"/>
    </xf>
    <xf numFmtId="0" fontId="4" fillId="3" borderId="1" xfId="17" applyFont="1" applyFill="1" applyBorder="1" applyAlignment="1">
      <alignment horizontal="left" vertical="top" wrapText="1"/>
    </xf>
    <xf numFmtId="0" fontId="34" fillId="3" borderId="1" xfId="17" applyFont="1" applyFill="1" applyBorder="1" applyAlignment="1">
      <alignment horizontal="left"/>
    </xf>
    <xf numFmtId="0" fontId="4" fillId="0" borderId="1" xfId="17" applyFont="1" applyBorder="1" applyAlignment="1">
      <alignment horizontal="left" vertical="top" wrapText="1"/>
    </xf>
    <xf numFmtId="0" fontId="4" fillId="3" borderId="1" xfId="17" applyFont="1" applyFill="1" applyBorder="1" applyAlignment="1">
      <alignment horizontal="left" vertical="top"/>
    </xf>
    <xf numFmtId="0" fontId="4" fillId="0" borderId="0" xfId="17" applyFont="1" applyAlignment="1">
      <alignment horizontal="left"/>
    </xf>
    <xf numFmtId="49" fontId="3" fillId="2" borderId="1" xfId="18" applyNumberFormat="1" applyFont="1" applyFill="1" applyBorder="1" applyAlignment="1">
      <alignment horizontal="left" wrapText="1"/>
    </xf>
    <xf numFmtId="49" fontId="3" fillId="2" borderId="1" xfId="18" applyNumberFormat="1" applyFont="1" applyFill="1" applyBorder="1" applyAlignment="1">
      <alignment horizontal="left" vertical="top" wrapText="1"/>
    </xf>
    <xf numFmtId="49" fontId="6" fillId="2" borderId="1" xfId="18" applyNumberFormat="1" applyFont="1" applyFill="1" applyBorder="1" applyAlignment="1">
      <alignment horizontal="left" vertical="top"/>
    </xf>
    <xf numFmtId="49" fontId="6" fillId="2" borderId="1" xfId="18" applyNumberFormat="1" applyFont="1" applyFill="1" applyBorder="1" applyAlignment="1">
      <alignment horizontal="left" vertical="top" wrapText="1"/>
    </xf>
    <xf numFmtId="0" fontId="4" fillId="0" borderId="0" xfId="18" applyFont="1" applyAlignment="1">
      <alignment horizontal="left" vertical="top"/>
    </xf>
    <xf numFmtId="0" fontId="4" fillId="3" borderId="1" xfId="18" applyFont="1" applyFill="1" applyBorder="1" applyAlignment="1">
      <alignment horizontal="left" wrapText="1"/>
    </xf>
    <xf numFmtId="0" fontId="4" fillId="3" borderId="1" xfId="18" applyFont="1" applyFill="1" applyBorder="1" applyAlignment="1">
      <alignment horizontal="left" vertical="top" wrapText="1"/>
    </xf>
    <xf numFmtId="49" fontId="5" fillId="3" borderId="1" xfId="18" applyNumberFormat="1" applyFont="1" applyFill="1" applyBorder="1" applyAlignment="1">
      <alignment horizontal="left" vertical="top" wrapText="1"/>
    </xf>
    <xf numFmtId="49" fontId="5" fillId="0" borderId="1" xfId="18" applyNumberFormat="1" applyFont="1" applyBorder="1" applyAlignment="1">
      <alignment horizontal="left" vertical="top" wrapText="1"/>
    </xf>
    <xf numFmtId="0" fontId="4" fillId="0" borderId="1" xfId="18" applyFont="1" applyBorder="1" applyAlignment="1">
      <alignment horizontal="left" vertical="top" wrapText="1"/>
    </xf>
    <xf numFmtId="0" fontId="4" fillId="3" borderId="1" xfId="18" quotePrefix="1" applyFont="1" applyFill="1" applyBorder="1" applyAlignment="1">
      <alignment horizontal="left" vertical="top" wrapText="1"/>
    </xf>
    <xf numFmtId="0" fontId="4" fillId="3" borderId="0" xfId="18" applyFont="1" applyFill="1" applyAlignment="1">
      <alignment horizontal="left" vertical="top"/>
    </xf>
    <xf numFmtId="49" fontId="4" fillId="3" borderId="1" xfId="18" applyNumberFormat="1" applyFont="1" applyFill="1" applyBorder="1" applyAlignment="1">
      <alignment horizontal="left" vertical="top" wrapText="1"/>
    </xf>
    <xf numFmtId="49" fontId="4" fillId="3" borderId="8" xfId="18" applyNumberFormat="1" applyFont="1" applyFill="1" applyBorder="1" applyAlignment="1">
      <alignment horizontal="left" vertical="top" wrapText="1"/>
    </xf>
    <xf numFmtId="0" fontId="4" fillId="0" borderId="8" xfId="18" applyFont="1" applyBorder="1" applyAlignment="1">
      <alignment horizontal="left" vertical="top"/>
    </xf>
    <xf numFmtId="0" fontId="4" fillId="0" borderId="1" xfId="18" applyFont="1" applyBorder="1" applyAlignment="1">
      <alignment horizontal="left" vertical="top"/>
    </xf>
    <xf numFmtId="0" fontId="1" fillId="0" borderId="0" xfId="18"/>
    <xf numFmtId="0" fontId="4" fillId="0" borderId="0" xfId="19" applyFont="1" applyAlignment="1">
      <alignment horizontal="left" vertical="top"/>
    </xf>
    <xf numFmtId="0" fontId="4" fillId="3" borderId="1" xfId="19" applyFont="1" applyFill="1" applyBorder="1" applyAlignment="1">
      <alignment horizontal="left" wrapText="1"/>
    </xf>
    <xf numFmtId="0" fontId="4" fillId="3" borderId="1" xfId="19" quotePrefix="1" applyFont="1" applyFill="1" applyBorder="1" applyAlignment="1">
      <alignment horizontal="left" vertical="top" wrapText="1"/>
    </xf>
    <xf numFmtId="0" fontId="4" fillId="3" borderId="1" xfId="19" applyFont="1" applyFill="1" applyBorder="1" applyAlignment="1">
      <alignment horizontal="left" vertical="top" wrapText="1"/>
    </xf>
    <xf numFmtId="49" fontId="5" fillId="3" borderId="1" xfId="19" applyNumberFormat="1" applyFont="1" applyFill="1" applyBorder="1" applyAlignment="1">
      <alignment horizontal="left" vertical="top" wrapText="1"/>
    </xf>
    <xf numFmtId="0" fontId="10" fillId="0" borderId="0" xfId="19" applyFont="1" applyAlignment="1">
      <alignment horizontal="justify" vertical="center"/>
    </xf>
    <xf numFmtId="49" fontId="35" fillId="0" borderId="0" xfId="19" applyNumberFormat="1" applyFont="1"/>
    <xf numFmtId="49" fontId="35" fillId="0" borderId="0" xfId="19" applyNumberFormat="1" applyFont="1" applyAlignment="1">
      <alignment horizontal="left" vertical="top" wrapText="1"/>
    </xf>
    <xf numFmtId="49" fontId="33" fillId="0" borderId="0" xfId="19" applyNumberFormat="1" applyFont="1" applyAlignment="1">
      <alignment wrapText="1"/>
    </xf>
    <xf numFmtId="49" fontId="1" fillId="0" borderId="0" xfId="19" applyNumberFormat="1" applyAlignment="1">
      <alignment wrapText="1"/>
    </xf>
    <xf numFmtId="49" fontId="34" fillId="3" borderId="0" xfId="19" applyNumberFormat="1" applyFont="1" applyFill="1" applyAlignment="1">
      <alignment horizontal="left"/>
    </xf>
    <xf numFmtId="49" fontId="34" fillId="3" borderId="0" xfId="19" applyNumberFormat="1" applyFont="1" applyFill="1" applyAlignment="1">
      <alignment horizontal="left" vertical="top" wrapText="1"/>
    </xf>
    <xf numFmtId="49" fontId="5" fillId="3" borderId="0" xfId="19" applyNumberFormat="1" applyFont="1" applyFill="1" applyAlignment="1">
      <alignment horizontal="left" vertical="top" wrapText="1"/>
    </xf>
    <xf numFmtId="49" fontId="4" fillId="3" borderId="0" xfId="19" applyNumberFormat="1" applyFont="1" applyFill="1" applyAlignment="1">
      <alignment horizontal="left" vertical="top" wrapText="1"/>
    </xf>
    <xf numFmtId="0" fontId="4" fillId="3" borderId="0" xfId="19" applyFont="1" applyFill="1" applyAlignment="1">
      <alignment horizontal="left" vertical="top"/>
    </xf>
    <xf numFmtId="49" fontId="4" fillId="3" borderId="0" xfId="19" applyNumberFormat="1" applyFont="1" applyFill="1" applyAlignment="1">
      <alignment horizontal="left"/>
    </xf>
    <xf numFmtId="0" fontId="4" fillId="0" borderId="1" xfId="19" applyFont="1" applyBorder="1" applyAlignment="1">
      <alignment horizontal="left"/>
    </xf>
    <xf numFmtId="0" fontId="4" fillId="0" borderId="1" xfId="19" applyFont="1" applyBorder="1" applyAlignment="1">
      <alignment horizontal="left" vertical="top" wrapText="1"/>
    </xf>
    <xf numFmtId="0" fontId="4" fillId="0" borderId="1" xfId="19" applyFont="1" applyBorder="1" applyAlignment="1">
      <alignment horizontal="left" vertical="top"/>
    </xf>
    <xf numFmtId="0" fontId="4" fillId="0" borderId="0" xfId="19" applyFont="1" applyAlignment="1">
      <alignment horizontal="left"/>
    </xf>
    <xf numFmtId="0" fontId="1" fillId="0" borderId="0" xfId="21"/>
    <xf numFmtId="0" fontId="1" fillId="0" borderId="2" xfId="21" applyBorder="1" applyAlignment="1">
      <alignment horizontal="center" vertical="center"/>
    </xf>
    <xf numFmtId="0" fontId="1" fillId="0" borderId="1" xfId="21" applyBorder="1" applyAlignment="1">
      <alignment horizontal="center" vertical="center" wrapText="1"/>
    </xf>
    <xf numFmtId="0" fontId="1" fillId="0" borderId="1" xfId="21" applyBorder="1" applyAlignment="1">
      <alignment horizontal="center" vertical="center"/>
    </xf>
    <xf numFmtId="0" fontId="1" fillId="0" borderId="35" xfId="21" applyBorder="1" applyAlignment="1">
      <alignment horizontal="center" vertical="center" wrapText="1"/>
    </xf>
    <xf numFmtId="0" fontId="1" fillId="0" borderId="34" xfId="21" applyBorder="1" applyAlignment="1">
      <alignment horizontal="center" vertical="center"/>
    </xf>
    <xf numFmtId="0" fontId="1" fillId="0" borderId="35" xfId="21" applyBorder="1" applyAlignment="1">
      <alignment horizontal="center" vertical="center"/>
    </xf>
    <xf numFmtId="0" fontId="1" fillId="0" borderId="34" xfId="21" applyBorder="1" applyAlignment="1">
      <alignment horizontal="center" vertical="center" wrapText="1"/>
    </xf>
    <xf numFmtId="0" fontId="1" fillId="0" borderId="3" xfId="21" applyBorder="1" applyAlignment="1">
      <alignment horizontal="center" vertical="center" wrapText="1"/>
    </xf>
    <xf numFmtId="0" fontId="1" fillId="0" borderId="34" xfId="21" applyBorder="1"/>
    <xf numFmtId="0" fontId="1" fillId="0" borderId="1" xfId="21" applyBorder="1"/>
    <xf numFmtId="0" fontId="1" fillId="0" borderId="35" xfId="21" applyBorder="1"/>
    <xf numFmtId="3" fontId="1" fillId="0" borderId="1" xfId="21" applyNumberFormat="1" applyBorder="1"/>
    <xf numFmtId="3" fontId="1" fillId="0" borderId="3" xfId="21" applyNumberFormat="1" applyBorder="1"/>
    <xf numFmtId="0" fontId="1" fillId="0" borderId="3" xfId="21" applyBorder="1"/>
    <xf numFmtId="0" fontId="1" fillId="0" borderId="2" xfId="21" applyBorder="1"/>
    <xf numFmtId="0" fontId="1" fillId="0" borderId="37" xfId="21" applyBorder="1"/>
    <xf numFmtId="0" fontId="1" fillId="0" borderId="6" xfId="21" applyBorder="1" applyAlignment="1">
      <alignment horizontal="center"/>
    </xf>
    <xf numFmtId="0" fontId="1" fillId="0" borderId="22" xfId="21" applyBorder="1" applyAlignment="1">
      <alignment horizontal="center"/>
    </xf>
    <xf numFmtId="0" fontId="1" fillId="0" borderId="36" xfId="21" applyBorder="1"/>
    <xf numFmtId="0" fontId="1" fillId="0" borderId="8" xfId="21" applyBorder="1"/>
    <xf numFmtId="0" fontId="1" fillId="0" borderId="64" xfId="21" applyBorder="1"/>
    <xf numFmtId="0" fontId="1" fillId="0" borderId="6" xfId="21" applyBorder="1"/>
    <xf numFmtId="0" fontId="1" fillId="0" borderId="45" xfId="21" applyBorder="1"/>
    <xf numFmtId="0" fontId="1" fillId="0" borderId="47" xfId="21" applyBorder="1"/>
    <xf numFmtId="0" fontId="1" fillId="0" borderId="53" xfId="21" applyBorder="1"/>
    <xf numFmtId="0" fontId="1" fillId="0" borderId="54" xfId="21" applyBorder="1"/>
    <xf numFmtId="0" fontId="1" fillId="0" borderId="46" xfId="21" applyBorder="1"/>
    <xf numFmtId="0" fontId="16" fillId="0" borderId="0" xfId="20" applyFont="1" applyAlignment="1">
      <alignment vertical="center"/>
    </xf>
    <xf numFmtId="0" fontId="18" fillId="0" borderId="0" xfId="21" applyFont="1"/>
    <xf numFmtId="0" fontId="1" fillId="0" borderId="42" xfId="21" applyBorder="1" applyAlignment="1">
      <alignment horizontal="center" vertical="center" wrapText="1"/>
    </xf>
    <xf numFmtId="0" fontId="1" fillId="0" borderId="62" xfId="21" applyBorder="1" applyAlignment="1">
      <alignment horizontal="center" vertical="center" wrapText="1"/>
    </xf>
    <xf numFmtId="0" fontId="1" fillId="0" borderId="43" xfId="21" applyBorder="1" applyAlignment="1">
      <alignment horizontal="center" vertical="center" wrapText="1"/>
    </xf>
    <xf numFmtId="0" fontId="1" fillId="0" borderId="63" xfId="21" applyBorder="1" applyAlignment="1">
      <alignment horizontal="center" vertical="center" wrapText="1"/>
    </xf>
    <xf numFmtId="0" fontId="1" fillId="0" borderId="1" xfId="21" applyBorder="1" applyAlignment="1">
      <alignment wrapText="1"/>
    </xf>
    <xf numFmtId="0" fontId="1" fillId="0" borderId="35" xfId="21" applyBorder="1" applyAlignment="1">
      <alignment wrapText="1"/>
    </xf>
    <xf numFmtId="0" fontId="1" fillId="0" borderId="66" xfId="21" applyBorder="1"/>
    <xf numFmtId="0" fontId="1" fillId="0" borderId="67" xfId="21" applyBorder="1"/>
    <xf numFmtId="0" fontId="1" fillId="0" borderId="49" xfId="21" applyBorder="1"/>
    <xf numFmtId="0" fontId="1" fillId="0" borderId="0" xfId="22"/>
    <xf numFmtId="0" fontId="1" fillId="0" borderId="1" xfId="22" applyBorder="1"/>
    <xf numFmtId="49" fontId="36" fillId="12" borderId="68" xfId="0" applyNumberFormat="1" applyFont="1" applyFill="1" applyBorder="1" applyAlignment="1">
      <alignment horizontal="justify" vertical="center" wrapText="1"/>
    </xf>
    <xf numFmtId="0" fontId="10" fillId="0" borderId="0" xfId="0" applyFont="1" applyAlignment="1">
      <alignment horizontal="justify" vertical="center" wrapText="1"/>
    </xf>
    <xf numFmtId="49" fontId="36" fillId="2" borderId="68" xfId="0" applyNumberFormat="1" applyFont="1" applyFill="1" applyBorder="1" applyAlignment="1">
      <alignment horizontal="center" vertical="center" wrapText="1"/>
    </xf>
    <xf numFmtId="49" fontId="37" fillId="2" borderId="68" xfId="0" applyNumberFormat="1" applyFont="1" applyFill="1" applyBorder="1" applyAlignment="1">
      <alignment horizontal="center" vertical="center" wrapText="1"/>
    </xf>
    <xf numFmtId="49" fontId="37" fillId="2" borderId="68" xfId="0" applyNumberFormat="1" applyFont="1" applyFill="1" applyBorder="1" applyAlignment="1">
      <alignment horizontal="center" vertical="center"/>
    </xf>
    <xf numFmtId="0" fontId="10" fillId="0" borderId="0" xfId="0" applyFont="1" applyAlignment="1">
      <alignment horizontal="center" vertical="center" wrapText="1"/>
    </xf>
    <xf numFmtId="49" fontId="39" fillId="0" borderId="0" xfId="0" applyNumberFormat="1" applyFont="1" applyAlignment="1">
      <alignment horizontal="justify" vertical="center" wrapText="1"/>
    </xf>
    <xf numFmtId="49" fontId="40" fillId="0" borderId="0" xfId="0" applyNumberFormat="1" applyFont="1" applyAlignment="1">
      <alignment horizontal="justify" vertical="center" wrapText="1"/>
    </xf>
    <xf numFmtId="49" fontId="10" fillId="0" borderId="0" xfId="0" applyNumberFormat="1" applyFont="1" applyAlignment="1">
      <alignment horizontal="justify" vertical="center" wrapText="1"/>
    </xf>
    <xf numFmtId="49" fontId="39" fillId="0" borderId="0" xfId="0" applyNumberFormat="1" applyFont="1" applyAlignment="1">
      <alignment horizontal="justify" vertical="center"/>
    </xf>
    <xf numFmtId="0" fontId="10" fillId="0" borderId="0" xfId="0" applyFont="1"/>
    <xf numFmtId="0" fontId="10" fillId="0" borderId="0" xfId="0" applyFont="1" applyAlignment="1">
      <alignment horizontal="justify" vertical="center"/>
    </xf>
    <xf numFmtId="49" fontId="10" fillId="0" borderId="0" xfId="0" applyNumberFormat="1" applyFont="1" applyAlignment="1">
      <alignment horizontal="justify" vertical="center"/>
    </xf>
    <xf numFmtId="49" fontId="39" fillId="0" borderId="0" xfId="0" applyNumberFormat="1" applyFont="1" applyAlignment="1">
      <alignment wrapText="1"/>
    </xf>
    <xf numFmtId="49" fontId="40" fillId="0" borderId="0" xfId="0" applyNumberFormat="1" applyFont="1" applyAlignment="1">
      <alignment horizontal="justify" vertical="center"/>
    </xf>
    <xf numFmtId="0" fontId="33" fillId="0" borderId="0" xfId="0" applyFont="1" applyAlignment="1">
      <alignment wrapText="1"/>
    </xf>
    <xf numFmtId="0" fontId="42" fillId="0" borderId="0" xfId="0" applyFont="1" applyAlignment="1">
      <alignment horizontal="justify" vertical="center" wrapText="1"/>
    </xf>
    <xf numFmtId="49" fontId="38" fillId="2" borderId="68" xfId="0" applyNumberFormat="1" applyFont="1" applyFill="1" applyBorder="1" applyAlignment="1">
      <alignment horizontal="center" vertical="center" wrapText="1"/>
    </xf>
    <xf numFmtId="49" fontId="39" fillId="0" borderId="68" xfId="0" applyNumberFormat="1" applyFont="1" applyBorder="1" applyAlignment="1">
      <alignment horizontal="justify" vertical="center" wrapText="1"/>
    </xf>
    <xf numFmtId="0" fontId="10" fillId="0" borderId="68" xfId="0" applyFont="1" applyBorder="1" applyAlignment="1">
      <alignment horizontal="justify" vertical="center" wrapText="1"/>
    </xf>
    <xf numFmtId="49" fontId="40" fillId="0" borderId="68" xfId="0" applyNumberFormat="1" applyFont="1" applyBorder="1" applyAlignment="1">
      <alignment horizontal="justify" vertical="center" wrapText="1"/>
    </xf>
    <xf numFmtId="0" fontId="39" fillId="0" borderId="68" xfId="11" applyFont="1" applyBorder="1" applyAlignment="1">
      <alignment horizontal="justify" vertical="center" wrapText="1"/>
    </xf>
    <xf numFmtId="0" fontId="39" fillId="0" borderId="68" xfId="0" applyFont="1" applyBorder="1" applyAlignment="1">
      <alignment horizontal="justify" vertical="center" wrapText="1"/>
    </xf>
    <xf numFmtId="0" fontId="39" fillId="0" borderId="68" xfId="0" applyFont="1" applyBorder="1" applyAlignment="1">
      <alignment vertical="center" wrapText="1"/>
    </xf>
    <xf numFmtId="0" fontId="39" fillId="0" borderId="68" xfId="11" applyFont="1" applyBorder="1" applyAlignment="1">
      <alignment vertical="center" wrapText="1"/>
    </xf>
    <xf numFmtId="0" fontId="39" fillId="0" borderId="68" xfId="11" applyFont="1" applyBorder="1" applyAlignment="1">
      <alignment horizontal="left" vertical="center" wrapText="1"/>
    </xf>
    <xf numFmtId="49" fontId="10" fillId="0" borderId="68" xfId="0" applyNumberFormat="1" applyFont="1" applyBorder="1" applyAlignment="1">
      <alignment horizontal="justify" vertical="center" wrapText="1"/>
    </xf>
    <xf numFmtId="0" fontId="38" fillId="14" borderId="68" xfId="11" applyFont="1" applyFill="1" applyBorder="1" applyAlignment="1">
      <alignment horizontal="justify" vertical="center" wrapText="1"/>
    </xf>
    <xf numFmtId="0" fontId="41" fillId="0" borderId="68" xfId="11" applyFont="1" applyBorder="1" applyAlignment="1">
      <alignment horizontal="justify" vertical="center" wrapText="1"/>
    </xf>
    <xf numFmtId="0" fontId="38" fillId="0" borderId="68" xfId="11" applyFont="1" applyBorder="1" applyAlignment="1">
      <alignment horizontal="justify" vertical="center" wrapText="1"/>
    </xf>
    <xf numFmtId="0" fontId="10" fillId="3" borderId="68" xfId="11" applyFont="1" applyFill="1" applyBorder="1" applyAlignment="1">
      <alignment horizontal="justify" vertical="center" wrapText="1"/>
    </xf>
    <xf numFmtId="0" fontId="39" fillId="0" borderId="68" xfId="11" quotePrefix="1" applyFont="1" applyBorder="1" applyAlignment="1">
      <alignment horizontal="justify" vertical="center" wrapText="1"/>
    </xf>
    <xf numFmtId="49" fontId="37" fillId="0" borderId="68" xfId="0" applyNumberFormat="1" applyFont="1" applyBorder="1" applyAlignment="1">
      <alignment horizontal="justify" vertical="center" wrapText="1"/>
    </xf>
    <xf numFmtId="0" fontId="38" fillId="10" borderId="68" xfId="11" applyFont="1" applyFill="1" applyBorder="1" applyAlignment="1">
      <alignment horizontal="justify" vertical="center" wrapText="1"/>
    </xf>
    <xf numFmtId="0" fontId="38" fillId="10" borderId="33" xfId="11" applyFont="1" applyFill="1" applyBorder="1" applyAlignment="1">
      <alignment horizontal="justify" vertical="center" wrapText="1"/>
    </xf>
    <xf numFmtId="0" fontId="10" fillId="0" borderId="68" xfId="11" applyFont="1" applyBorder="1" applyAlignment="1">
      <alignment horizontal="justify" vertical="center" wrapText="1"/>
    </xf>
    <xf numFmtId="49" fontId="38" fillId="12" borderId="68" xfId="0" applyNumberFormat="1" applyFont="1" applyFill="1" applyBorder="1" applyAlignment="1">
      <alignment horizontal="justify" vertical="center" wrapText="1"/>
    </xf>
    <xf numFmtId="0" fontId="10" fillId="0" borderId="0" xfId="0" applyFont="1" applyAlignment="1">
      <alignment horizontal="center" vertical="center"/>
    </xf>
    <xf numFmtId="0" fontId="0" fillId="0" borderId="0" xfId="0" applyAlignment="1">
      <alignment horizontal="left" vertical="center"/>
    </xf>
    <xf numFmtId="49" fontId="10" fillId="0" borderId="0" xfId="0" applyNumberFormat="1" applyFont="1"/>
    <xf numFmtId="49" fontId="0" fillId="0" borderId="0" xfId="0" applyNumberFormat="1"/>
    <xf numFmtId="0" fontId="4" fillId="13" borderId="0" xfId="0" applyFont="1" applyFill="1" applyAlignment="1">
      <alignment horizontal="left" vertical="top" wrapText="1"/>
    </xf>
    <xf numFmtId="0" fontId="10" fillId="15" borderId="0" xfId="0" applyFont="1" applyFill="1" applyAlignment="1">
      <alignment horizontal="justify" vertical="center" wrapText="1"/>
    </xf>
    <xf numFmtId="0" fontId="10" fillId="15" borderId="0" xfId="0" applyFont="1" applyFill="1" applyAlignment="1">
      <alignment horizontal="justify" vertical="center"/>
    </xf>
    <xf numFmtId="49" fontId="37" fillId="15" borderId="68" xfId="0" applyNumberFormat="1" applyFont="1" applyFill="1" applyBorder="1" applyAlignment="1">
      <alignment horizontal="justify" vertical="center" wrapText="1"/>
    </xf>
    <xf numFmtId="49" fontId="40" fillId="15" borderId="68" xfId="0" applyNumberFormat="1" applyFont="1" applyFill="1" applyBorder="1" applyAlignment="1">
      <alignment horizontal="justify" vertical="center" wrapText="1"/>
    </xf>
    <xf numFmtId="49" fontId="10" fillId="15" borderId="68" xfId="0" applyNumberFormat="1" applyFont="1" applyFill="1" applyBorder="1" applyAlignment="1">
      <alignment horizontal="justify" vertical="center" wrapText="1"/>
    </xf>
    <xf numFmtId="0" fontId="38" fillId="15" borderId="68" xfId="11" applyFont="1" applyFill="1" applyBorder="1" applyAlignment="1">
      <alignment horizontal="justify" vertical="center" wrapText="1"/>
    </xf>
    <xf numFmtId="49" fontId="5" fillId="3" borderId="1" xfId="0" applyNumberFormat="1" applyFont="1" applyFill="1" applyBorder="1" applyAlignment="1">
      <alignment horizontal="left" wrapText="1"/>
    </xf>
    <xf numFmtId="0" fontId="39" fillId="0" borderId="0" xfId="0" applyFont="1"/>
    <xf numFmtId="0" fontId="39" fillId="0" borderId="0" xfId="0" applyFont="1" applyAlignment="1">
      <alignment horizontal="justify" vertical="center"/>
    </xf>
    <xf numFmtId="0" fontId="40" fillId="0" borderId="0" xfId="0" applyFont="1" applyAlignment="1">
      <alignment horizontal="justify" vertical="center"/>
    </xf>
    <xf numFmtId="49" fontId="3"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49" fontId="3" fillId="2" borderId="1" xfId="16" applyNumberFormat="1" applyFont="1" applyFill="1" applyBorder="1" applyAlignment="1">
      <alignment horizontal="center" vertical="center" wrapText="1"/>
    </xf>
    <xf numFmtId="49" fontId="6" fillId="2" borderId="1" xfId="16" applyNumberFormat="1" applyFont="1" applyFill="1" applyBorder="1" applyAlignment="1">
      <alignment horizontal="center" vertical="center" wrapText="1"/>
    </xf>
    <xf numFmtId="0" fontId="4" fillId="0" borderId="0" xfId="16" applyFont="1" applyAlignment="1">
      <alignment horizontal="center" vertical="center"/>
    </xf>
    <xf numFmtId="49" fontId="3" fillId="2" borderId="1" xfId="22" applyNumberFormat="1" applyFont="1" applyFill="1" applyBorder="1" applyAlignment="1">
      <alignment horizontal="center" vertical="center" wrapText="1"/>
    </xf>
    <xf numFmtId="49" fontId="6" fillId="2" borderId="1" xfId="22" applyNumberFormat="1" applyFont="1" applyFill="1" applyBorder="1" applyAlignment="1">
      <alignment horizontal="center" vertical="center" wrapText="1"/>
    </xf>
    <xf numFmtId="0" fontId="1" fillId="0" borderId="0" xfId="22" applyAlignment="1">
      <alignment horizontal="center" vertical="center"/>
    </xf>
    <xf numFmtId="49" fontId="3" fillId="11" borderId="2" xfId="22" applyNumberFormat="1" applyFont="1" applyFill="1" applyBorder="1" applyAlignment="1">
      <alignment horizontal="center" vertical="center" wrapText="1"/>
    </xf>
    <xf numFmtId="49" fontId="3" fillId="11" borderId="3" xfId="22" applyNumberFormat="1" applyFont="1" applyFill="1" applyBorder="1" applyAlignment="1">
      <alignment horizontal="center" vertical="center" wrapText="1"/>
    </xf>
    <xf numFmtId="49" fontId="3" fillId="2" borderId="1" xfId="19" applyNumberFormat="1" applyFont="1" applyFill="1" applyBorder="1" applyAlignment="1">
      <alignment horizontal="center" vertical="center" wrapText="1"/>
    </xf>
    <xf numFmtId="49" fontId="6" fillId="2" borderId="1" xfId="19" applyNumberFormat="1" applyFont="1" applyFill="1" applyBorder="1" applyAlignment="1">
      <alignment horizontal="center" vertical="center" wrapText="1"/>
    </xf>
    <xf numFmtId="0" fontId="4" fillId="0" borderId="0" xfId="19" applyFont="1" applyAlignment="1">
      <alignment horizontal="center" vertical="center"/>
    </xf>
    <xf numFmtId="0" fontId="6" fillId="4" borderId="1" xfId="19" applyFont="1" applyFill="1" applyBorder="1" applyAlignment="1">
      <alignment horizontal="center" vertical="center" wrapText="1"/>
    </xf>
    <xf numFmtId="0" fontId="4" fillId="4" borderId="1" xfId="19" applyFont="1" applyFill="1" applyBorder="1" applyAlignment="1">
      <alignment horizontal="center" vertical="center" wrapText="1"/>
    </xf>
    <xf numFmtId="49" fontId="5" fillId="4" borderId="1" xfId="19" applyNumberFormat="1" applyFont="1" applyFill="1" applyBorder="1" applyAlignment="1">
      <alignment horizontal="center" vertical="center" wrapText="1"/>
    </xf>
    <xf numFmtId="0" fontId="6" fillId="4" borderId="1" xfId="18" applyFont="1" applyFill="1" applyBorder="1" applyAlignment="1">
      <alignment horizontal="center" vertical="center" wrapText="1"/>
    </xf>
    <xf numFmtId="0" fontId="4" fillId="4" borderId="1" xfId="18" applyFont="1" applyFill="1" applyBorder="1" applyAlignment="1">
      <alignment horizontal="center" vertical="center" wrapText="1"/>
    </xf>
    <xf numFmtId="0" fontId="4" fillId="0" borderId="0" xfId="18" applyFont="1" applyAlignment="1">
      <alignment horizontal="center" vertical="center"/>
    </xf>
    <xf numFmtId="49" fontId="3" fillId="2" borderId="1" xfId="17" applyNumberFormat="1" applyFont="1" applyFill="1" applyBorder="1" applyAlignment="1">
      <alignment horizontal="center" vertical="center" wrapText="1"/>
    </xf>
    <xf numFmtId="49" fontId="6" fillId="2" borderId="1" xfId="17" applyNumberFormat="1" applyFont="1" applyFill="1" applyBorder="1" applyAlignment="1">
      <alignment horizontal="center" vertical="center" wrapText="1"/>
    </xf>
    <xf numFmtId="0" fontId="7" fillId="0" borderId="0" xfId="17" applyFont="1" applyAlignment="1">
      <alignment horizontal="center" vertical="center"/>
    </xf>
    <xf numFmtId="0" fontId="4" fillId="0" borderId="0" xfId="17" applyFont="1" applyAlignment="1">
      <alignment horizontal="center" vertical="center"/>
    </xf>
    <xf numFmtId="0" fontId="6" fillId="4" borderId="1" xfId="17" applyFont="1" applyFill="1" applyBorder="1" applyAlignment="1">
      <alignment horizontal="center" vertical="center" wrapText="1"/>
    </xf>
    <xf numFmtId="0" fontId="4" fillId="4" borderId="1" xfId="17" applyFont="1" applyFill="1" applyBorder="1" applyAlignment="1">
      <alignment horizontal="center" vertical="center" wrapText="1"/>
    </xf>
    <xf numFmtId="49" fontId="5" fillId="4" borderId="1" xfId="17" applyNumberFormat="1" applyFont="1" applyFill="1" applyBorder="1" applyAlignment="1">
      <alignment horizontal="center" vertical="center" wrapText="1"/>
    </xf>
    <xf numFmtId="49" fontId="5" fillId="0" borderId="1" xfId="15" applyNumberFormat="1" applyFont="1" applyBorder="1" applyAlignment="1">
      <alignment horizontal="left" vertical="top" wrapText="1"/>
    </xf>
    <xf numFmtId="49" fontId="3" fillId="2" borderId="1" xfId="15" applyNumberFormat="1" applyFont="1" applyFill="1" applyBorder="1" applyAlignment="1">
      <alignment horizontal="center" vertical="center" wrapText="1"/>
    </xf>
    <xf numFmtId="49" fontId="6" fillId="2" borderId="1" xfId="15" applyNumberFormat="1" applyFont="1" applyFill="1" applyBorder="1" applyAlignment="1">
      <alignment horizontal="center" vertical="center"/>
    </xf>
    <xf numFmtId="49" fontId="6" fillId="2" borderId="1" xfId="15" applyNumberFormat="1" applyFont="1" applyFill="1" applyBorder="1" applyAlignment="1">
      <alignment horizontal="center" vertical="center" wrapText="1"/>
    </xf>
    <xf numFmtId="0" fontId="4" fillId="0" borderId="0" xfId="15" applyFont="1" applyAlignment="1">
      <alignment horizontal="center" vertical="center"/>
    </xf>
    <xf numFmtId="0" fontId="6" fillId="4" borderId="1" xfId="15" applyFont="1" applyFill="1" applyBorder="1" applyAlignment="1">
      <alignment horizontal="center" vertical="center" wrapText="1"/>
    </xf>
    <xf numFmtId="0" fontId="4" fillId="4" borderId="1" xfId="15" applyFont="1" applyFill="1" applyBorder="1" applyAlignment="1">
      <alignment horizontal="center" vertical="center" wrapText="1"/>
    </xf>
    <xf numFmtId="49" fontId="5" fillId="0" borderId="1" xfId="19" applyNumberFormat="1" applyFont="1" applyBorder="1" applyAlignment="1">
      <alignment horizontal="left" vertical="top" wrapText="1"/>
    </xf>
    <xf numFmtId="49" fontId="36" fillId="12" borderId="1" xfId="0" applyNumberFormat="1" applyFont="1" applyFill="1" applyBorder="1" applyAlignment="1">
      <alignment horizontal="left" vertical="center" wrapText="1"/>
    </xf>
    <xf numFmtId="49" fontId="36" fillId="2" borderId="1" xfId="0" applyNumberFormat="1" applyFont="1" applyFill="1" applyBorder="1" applyAlignment="1">
      <alignment horizontal="center" vertical="center" wrapText="1"/>
    </xf>
    <xf numFmtId="49" fontId="18" fillId="2" borderId="1" xfId="0" applyNumberFormat="1" applyFont="1" applyFill="1" applyBorder="1" applyAlignment="1">
      <alignment horizontal="center" vertical="center"/>
    </xf>
    <xf numFmtId="49" fontId="37" fillId="2" borderId="1" xfId="0" applyNumberFormat="1" applyFont="1" applyFill="1" applyBorder="1" applyAlignment="1">
      <alignment horizontal="center" vertical="center"/>
    </xf>
    <xf numFmtId="49" fontId="10" fillId="15" borderId="1" xfId="0" applyNumberFormat="1" applyFont="1" applyFill="1" applyBorder="1" applyAlignment="1">
      <alignment horizontal="justify" vertical="center"/>
    </xf>
    <xf numFmtId="49" fontId="10" fillId="15" borderId="1" xfId="0" applyNumberFormat="1" applyFont="1" applyFill="1" applyBorder="1" applyAlignment="1">
      <alignment horizontal="justify" vertical="center" wrapText="1"/>
    </xf>
    <xf numFmtId="49" fontId="10" fillId="0" borderId="1" xfId="0" applyNumberFormat="1" applyFont="1" applyBorder="1" applyAlignment="1">
      <alignment horizontal="justify" vertical="center"/>
    </xf>
    <xf numFmtId="49" fontId="10" fillId="0" borderId="1" xfId="0" applyNumberFormat="1" applyFont="1" applyBorder="1" applyAlignment="1">
      <alignment horizontal="justify" vertical="center" wrapText="1"/>
    </xf>
    <xf numFmtId="49" fontId="40" fillId="0" borderId="1" xfId="0" applyNumberFormat="1" applyFont="1" applyBorder="1" applyAlignment="1">
      <alignment horizontal="justify" vertical="center"/>
    </xf>
    <xf numFmtId="49" fontId="39" fillId="0" borderId="1" xfId="0" applyNumberFormat="1" applyFont="1" applyBorder="1" applyAlignment="1">
      <alignment horizontal="justify" vertical="center"/>
    </xf>
    <xf numFmtId="49" fontId="39" fillId="0" borderId="1" xfId="0" applyNumberFormat="1" applyFont="1" applyBorder="1" applyAlignment="1">
      <alignment horizontal="justify" vertical="center" wrapText="1"/>
    </xf>
    <xf numFmtId="0" fontId="39" fillId="0" borderId="1" xfId="11" applyFont="1" applyBorder="1" applyAlignment="1">
      <alignment horizontal="justify" vertical="center" wrapText="1"/>
    </xf>
    <xf numFmtId="49" fontId="40" fillId="0" borderId="1" xfId="0" applyNumberFormat="1" applyFont="1" applyBorder="1" applyAlignment="1">
      <alignment horizontal="justify" vertical="center" wrapText="1"/>
    </xf>
    <xf numFmtId="49" fontId="10" fillId="0" borderId="1" xfId="0" applyNumberFormat="1" applyFont="1" applyBorder="1"/>
    <xf numFmtId="0" fontId="39" fillId="0" borderId="2" xfId="11" applyFont="1" applyBorder="1" applyAlignment="1">
      <alignment horizontal="justify" vertical="center" wrapText="1"/>
    </xf>
    <xf numFmtId="0" fontId="10" fillId="0" borderId="1" xfId="0" applyFont="1" applyBorder="1" applyAlignment="1">
      <alignment horizontal="justify" vertical="center"/>
    </xf>
    <xf numFmtId="0" fontId="10" fillId="0" borderId="1" xfId="0" applyFont="1" applyBorder="1" applyAlignment="1">
      <alignment horizontal="justify" vertical="center" wrapText="1"/>
    </xf>
    <xf numFmtId="0" fontId="10" fillId="15" borderId="1" xfId="0" applyFont="1" applyFill="1" applyBorder="1" applyAlignment="1">
      <alignment horizontal="justify" vertical="center"/>
    </xf>
    <xf numFmtId="0" fontId="44" fillId="0" borderId="1" xfId="0" applyFont="1" applyBorder="1" applyAlignment="1">
      <alignment horizontal="justify" vertical="center" wrapText="1"/>
    </xf>
    <xf numFmtId="0" fontId="37" fillId="0" borderId="1" xfId="0" applyFont="1" applyBorder="1" applyAlignment="1">
      <alignment horizontal="justify" vertical="center" wrapText="1"/>
    </xf>
    <xf numFmtId="0" fontId="2" fillId="0" borderId="1" xfId="11" applyBorder="1" applyAlignment="1">
      <alignment horizontal="left" vertical="center" wrapText="1"/>
    </xf>
    <xf numFmtId="49" fontId="39" fillId="0" borderId="1" xfId="0" applyNumberFormat="1" applyFont="1" applyBorder="1" applyAlignment="1">
      <alignment wrapText="1"/>
    </xf>
    <xf numFmtId="0" fontId="10" fillId="15" borderId="1" xfId="0" applyFont="1" applyFill="1" applyBorder="1" applyAlignment="1">
      <alignment horizontal="justify" vertical="center" wrapText="1"/>
    </xf>
    <xf numFmtId="0" fontId="39" fillId="0" borderId="1" xfId="0" applyFont="1" applyBorder="1" applyAlignment="1">
      <alignment horizontal="justify" vertical="center" wrapText="1"/>
    </xf>
    <xf numFmtId="0" fontId="12" fillId="0" borderId="0" xfId="8" applyFont="1" applyAlignment="1">
      <alignment horizontal="center" vertical="center" wrapText="1"/>
    </xf>
    <xf numFmtId="0" fontId="14" fillId="0" borderId="0" xfId="9" applyFont="1" applyAlignment="1">
      <alignment horizontal="center" vertical="center" wrapText="1"/>
    </xf>
    <xf numFmtId="0" fontId="17" fillId="0" borderId="15" xfId="1" applyFont="1" applyBorder="1" applyAlignment="1">
      <alignment horizontal="left" vertical="center" wrapText="1"/>
    </xf>
    <xf numFmtId="0" fontId="17" fillId="0" borderId="30" xfId="1" applyFont="1" applyBorder="1" applyAlignment="1">
      <alignment horizontal="left" vertical="center" wrapText="1"/>
    </xf>
    <xf numFmtId="0" fontId="17" fillId="0" borderId="40" xfId="1" applyFont="1" applyBorder="1" applyAlignment="1">
      <alignment horizontal="left" vertical="center" wrapText="1"/>
    </xf>
    <xf numFmtId="0" fontId="17" fillId="0" borderId="41" xfId="1" applyFont="1" applyBorder="1" applyAlignment="1">
      <alignment horizontal="left" vertical="center" wrapText="1"/>
    </xf>
    <xf numFmtId="165" fontId="17" fillId="0" borderId="52" xfId="1" applyNumberFormat="1" applyFont="1" applyBorder="1" applyAlignment="1">
      <alignment vertical="center" wrapText="1"/>
    </xf>
    <xf numFmtId="165" fontId="17" fillId="0" borderId="53" xfId="1" applyNumberFormat="1" applyFont="1" applyBorder="1" applyAlignment="1">
      <alignment vertical="center" wrapText="1"/>
    </xf>
    <xf numFmtId="165" fontId="17" fillId="0" borderId="54" xfId="1" applyNumberFormat="1" applyFont="1" applyBorder="1" applyAlignment="1">
      <alignment vertical="center" wrapText="1"/>
    </xf>
    <xf numFmtId="165" fontId="27" fillId="0" borderId="55" xfId="1" applyNumberFormat="1" applyFont="1" applyBorder="1" applyAlignment="1">
      <alignment horizontal="center" vertical="center" wrapText="1"/>
    </xf>
    <xf numFmtId="165" fontId="27" fillId="0" borderId="0" xfId="1" applyNumberFormat="1" applyFont="1" applyAlignment="1">
      <alignment horizontal="center" vertical="center" wrapText="1"/>
    </xf>
    <xf numFmtId="165" fontId="27" fillId="0" borderId="30" xfId="1" applyNumberFormat="1" applyFont="1" applyBorder="1" applyAlignment="1">
      <alignment horizontal="center" vertical="center" wrapText="1"/>
    </xf>
    <xf numFmtId="0" fontId="16" fillId="7" borderId="31" xfId="1" applyFont="1" applyFill="1" applyBorder="1" applyAlignment="1">
      <alignment horizontal="center" vertical="center" wrapText="1"/>
    </xf>
    <xf numFmtId="0" fontId="16" fillId="7" borderId="33" xfId="1" applyFont="1" applyFill="1" applyBorder="1" applyAlignment="1">
      <alignment horizontal="center" vertical="center" wrapText="1"/>
    </xf>
    <xf numFmtId="0" fontId="17" fillId="0" borderId="12" xfId="1" applyFont="1" applyBorder="1" applyAlignment="1">
      <alignment horizontal="left" vertical="center" wrapText="1"/>
    </xf>
    <xf numFmtId="0" fontId="17" fillId="0" borderId="14" xfId="1" applyFont="1" applyBorder="1" applyAlignment="1">
      <alignment horizontal="left" vertical="center" wrapText="1"/>
    </xf>
    <xf numFmtId="0" fontId="17" fillId="0" borderId="46" xfId="6" applyFont="1" applyBorder="1" applyAlignment="1">
      <alignment horizontal="justify" vertical="center" wrapText="1"/>
    </xf>
    <xf numFmtId="0" fontId="17" fillId="0" borderId="24" xfId="6" applyFont="1" applyBorder="1" applyAlignment="1">
      <alignment horizontal="justify" vertical="center" wrapText="1"/>
    </xf>
    <xf numFmtId="0" fontId="17" fillId="0" borderId="47" xfId="6" applyFont="1" applyBorder="1" applyAlignment="1">
      <alignment horizontal="justify" vertical="center" wrapText="1"/>
    </xf>
    <xf numFmtId="0" fontId="17" fillId="0" borderId="25" xfId="6" applyFont="1" applyBorder="1" applyAlignment="1">
      <alignment horizontal="justify" vertical="center" wrapText="1"/>
    </xf>
    <xf numFmtId="0" fontId="17" fillId="8" borderId="43" xfId="1" applyFont="1" applyFill="1" applyBorder="1" applyAlignment="1">
      <alignment horizontal="center" vertical="center" wrapText="1"/>
    </xf>
    <xf numFmtId="0" fontId="17" fillId="8" borderId="13" xfId="1" applyFont="1" applyFill="1" applyBorder="1" applyAlignment="1">
      <alignment horizontal="center" vertical="center" wrapText="1"/>
    </xf>
    <xf numFmtId="0" fontId="17" fillId="8" borderId="14" xfId="1" applyFont="1" applyFill="1" applyBorder="1" applyAlignment="1">
      <alignment horizontal="center" vertical="center" wrapText="1"/>
    </xf>
    <xf numFmtId="0" fontId="16" fillId="7" borderId="18" xfId="1" applyFont="1" applyFill="1" applyBorder="1" applyAlignment="1">
      <alignment horizontal="left" vertical="center" wrapText="1"/>
    </xf>
    <xf numFmtId="0" fontId="16" fillId="7" borderId="19" xfId="1" applyFont="1" applyFill="1" applyBorder="1" applyAlignment="1">
      <alignment horizontal="left" vertical="center" wrapText="1"/>
    </xf>
    <xf numFmtId="0" fontId="16" fillId="7" borderId="50" xfId="1" applyFont="1" applyFill="1" applyBorder="1" applyAlignment="1">
      <alignment horizontal="center" vertical="center" wrapText="1"/>
    </xf>
    <xf numFmtId="0" fontId="17" fillId="0" borderId="3" xfId="6" applyFont="1" applyBorder="1" applyAlignment="1">
      <alignment horizontal="justify" vertical="center" wrapText="1"/>
    </xf>
    <xf numFmtId="0" fontId="17" fillId="0" borderId="29" xfId="6" applyFont="1" applyBorder="1" applyAlignment="1">
      <alignment horizontal="justify" vertical="center" wrapText="1"/>
    </xf>
    <xf numFmtId="0" fontId="17" fillId="0" borderId="2" xfId="6" applyFont="1" applyBorder="1" applyAlignment="1">
      <alignment horizontal="justify" vertical="center" wrapText="1"/>
    </xf>
    <xf numFmtId="0" fontId="17" fillId="0" borderId="19" xfId="6" applyFont="1" applyBorder="1" applyAlignment="1">
      <alignment horizontal="justify" vertical="center" wrapText="1"/>
    </xf>
    <xf numFmtId="0" fontId="23" fillId="6" borderId="31" xfId="6" applyFont="1" applyFill="1" applyBorder="1" applyAlignment="1">
      <alignment horizontal="center" vertical="center" wrapText="1"/>
    </xf>
    <xf numFmtId="0" fontId="23" fillId="6" borderId="32" xfId="6" applyFont="1" applyFill="1" applyBorder="1" applyAlignment="1">
      <alignment horizontal="center" vertical="center" wrapText="1"/>
    </xf>
    <xf numFmtId="0" fontId="23" fillId="6" borderId="33" xfId="6" applyFont="1" applyFill="1" applyBorder="1" applyAlignment="1">
      <alignment horizontal="center" vertical="center" wrapText="1"/>
    </xf>
    <xf numFmtId="0" fontId="26" fillId="6" borderId="40" xfId="6" applyFont="1" applyFill="1" applyBorder="1" applyAlignment="1">
      <alignment horizontal="center" vertical="center" wrapText="1"/>
    </xf>
    <xf numFmtId="0" fontId="26" fillId="6" borderId="11" xfId="6" applyFont="1" applyFill="1" applyBorder="1" applyAlignment="1">
      <alignment horizontal="center" vertical="center" wrapText="1"/>
    </xf>
    <xf numFmtId="0" fontId="26" fillId="6" borderId="41" xfId="6" applyFont="1" applyFill="1" applyBorder="1" applyAlignment="1">
      <alignment horizontal="center" vertical="center" wrapText="1"/>
    </xf>
    <xf numFmtId="0" fontId="17" fillId="0" borderId="43" xfId="6" applyFont="1" applyBorder="1" applyAlignment="1">
      <alignment horizontal="justify" vertical="center" wrapText="1"/>
    </xf>
    <xf numFmtId="0" fontId="17" fillId="0" borderId="27" xfId="6" applyFont="1" applyBorder="1" applyAlignment="1">
      <alignment horizontal="justify" vertical="center" wrapText="1"/>
    </xf>
    <xf numFmtId="0" fontId="17" fillId="0" borderId="44" xfId="6" applyFont="1" applyBorder="1" applyAlignment="1">
      <alignment horizontal="justify" vertical="center" wrapText="1"/>
    </xf>
    <xf numFmtId="0" fontId="17" fillId="0" borderId="28" xfId="6" applyFont="1" applyBorder="1" applyAlignment="1">
      <alignment horizontal="justify" vertical="center" wrapText="1"/>
    </xf>
    <xf numFmtId="0" fontId="25" fillId="7" borderId="3" xfId="1" applyFont="1" applyFill="1" applyBorder="1" applyAlignment="1">
      <alignment horizontal="left" vertical="center" wrapText="1"/>
    </xf>
    <xf numFmtId="0" fontId="25" fillId="7" borderId="29" xfId="1" applyFont="1" applyFill="1" applyBorder="1" applyAlignment="1">
      <alignment horizontal="left" vertical="center" wrapText="1"/>
    </xf>
    <xf numFmtId="0" fontId="25" fillId="7" borderId="19" xfId="1" applyFont="1" applyFill="1" applyBorder="1" applyAlignment="1">
      <alignment horizontal="left" vertical="center" wrapText="1"/>
    </xf>
    <xf numFmtId="0" fontId="17" fillId="0" borderId="3"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29" xfId="1" applyFont="1" applyBorder="1" applyAlignment="1">
      <alignment horizontal="center" vertical="center" wrapText="1"/>
    </xf>
    <xf numFmtId="0" fontId="17" fillId="0" borderId="19" xfId="1" applyFont="1" applyBorder="1" applyAlignment="1">
      <alignment horizontal="center" vertical="center" wrapText="1"/>
    </xf>
    <xf numFmtId="0" fontId="23" fillId="6" borderId="31" xfId="6" applyFont="1" applyFill="1" applyBorder="1" applyAlignment="1">
      <alignment horizontal="left" vertical="center" wrapText="1"/>
    </xf>
    <xf numFmtId="0" fontId="23" fillId="6" borderId="32" xfId="6" applyFont="1" applyFill="1" applyBorder="1" applyAlignment="1">
      <alignment horizontal="left" vertical="center" wrapText="1"/>
    </xf>
    <xf numFmtId="0" fontId="16" fillId="7" borderId="34" xfId="1" applyFont="1" applyFill="1" applyBorder="1" applyAlignment="1">
      <alignment vertical="center" wrapText="1"/>
    </xf>
    <xf numFmtId="0" fontId="17" fillId="0" borderId="1" xfId="1" applyFont="1" applyBorder="1" applyAlignment="1">
      <alignment vertical="center" wrapText="1"/>
    </xf>
    <xf numFmtId="0" fontId="17" fillId="0" borderId="35" xfId="1" applyFont="1" applyBorder="1" applyAlignment="1">
      <alignment vertical="center" wrapText="1"/>
    </xf>
    <xf numFmtId="0" fontId="16" fillId="7" borderId="37" xfId="1" applyFont="1" applyFill="1" applyBorder="1" applyAlignment="1">
      <alignment horizontal="left" vertical="center" wrapText="1"/>
    </xf>
    <xf numFmtId="0" fontId="16" fillId="7" borderId="38" xfId="1" applyFont="1" applyFill="1" applyBorder="1" applyAlignment="1">
      <alignment horizontal="left" vertical="center" wrapText="1"/>
    </xf>
    <xf numFmtId="0" fontId="16" fillId="7" borderId="39" xfId="1" applyFont="1" applyFill="1" applyBorder="1" applyAlignment="1">
      <alignment horizontal="left" vertical="center" wrapText="1"/>
    </xf>
    <xf numFmtId="0" fontId="16" fillId="7" borderId="34" xfId="1" applyFont="1" applyFill="1" applyBorder="1" applyAlignment="1">
      <alignment horizontal="center" vertical="center" wrapText="1"/>
    </xf>
    <xf numFmtId="0" fontId="16" fillId="7" borderId="1" xfId="1" applyFont="1" applyFill="1" applyBorder="1" applyAlignment="1">
      <alignment horizontal="center" vertical="center" wrapText="1"/>
    </xf>
    <xf numFmtId="0" fontId="16" fillId="0" borderId="3" xfId="1" applyFont="1" applyBorder="1" applyAlignment="1">
      <alignment horizontal="center" vertical="center" wrapText="1"/>
    </xf>
    <xf numFmtId="0" fontId="16" fillId="0" borderId="2" xfId="1" applyFont="1" applyBorder="1" applyAlignment="1">
      <alignment horizontal="center" vertical="center" wrapText="1"/>
    </xf>
    <xf numFmtId="43" fontId="16" fillId="0" borderId="34" xfId="2" applyFont="1" applyFill="1" applyBorder="1" applyAlignment="1">
      <alignment vertical="center" wrapText="1"/>
    </xf>
    <xf numFmtId="43" fontId="16" fillId="0" borderId="6" xfId="2" applyFont="1" applyFill="1" applyBorder="1" applyAlignment="1">
      <alignment horizontal="center" vertical="center" wrapText="1"/>
    </xf>
    <xf numFmtId="43" fontId="16" fillId="0" borderId="36" xfId="2" applyFont="1" applyFill="1" applyBorder="1" applyAlignment="1">
      <alignment horizontal="center" vertical="center" wrapText="1"/>
    </xf>
    <xf numFmtId="43" fontId="16" fillId="0" borderId="5" xfId="2" applyFont="1" applyFill="1" applyBorder="1" applyAlignment="1">
      <alignment horizontal="center" vertical="center" wrapText="1"/>
    </xf>
    <xf numFmtId="43" fontId="16" fillId="0" borderId="4" xfId="2" applyFont="1" applyFill="1" applyBorder="1" applyAlignment="1">
      <alignment horizontal="center" vertical="center" wrapText="1"/>
    </xf>
    <xf numFmtId="0" fontId="16" fillId="0" borderId="34" xfId="1" applyFont="1" applyBorder="1" applyAlignment="1">
      <alignment horizontal="center" vertical="center" wrapText="1"/>
    </xf>
    <xf numFmtId="0" fontId="16" fillId="0" borderId="1" xfId="1" applyFont="1" applyBorder="1" applyAlignment="1">
      <alignment horizontal="center" vertical="center" wrapText="1"/>
    </xf>
    <xf numFmtId="0" fontId="16" fillId="0" borderId="29" xfId="1" applyFont="1" applyBorder="1" applyAlignment="1">
      <alignment horizontal="center" vertical="center" wrapText="1"/>
    </xf>
    <xf numFmtId="0" fontId="16" fillId="0" borderId="34" xfId="1" applyFont="1" applyBorder="1" applyAlignment="1">
      <alignment vertical="center" wrapText="1"/>
    </xf>
    <xf numFmtId="0" fontId="16" fillId="0" borderId="6" xfId="1" applyFont="1" applyBorder="1" applyAlignment="1">
      <alignment horizontal="center" vertical="center" wrapText="1"/>
    </xf>
    <xf numFmtId="0" fontId="16" fillId="0" borderId="36" xfId="1" applyFont="1" applyBorder="1" applyAlignment="1">
      <alignment horizontal="center" vertical="center" wrapText="1"/>
    </xf>
    <xf numFmtId="0" fontId="16" fillId="0" borderId="5" xfId="1" applyFont="1" applyBorder="1" applyAlignment="1">
      <alignment horizontal="center" vertical="center" wrapText="1"/>
    </xf>
    <xf numFmtId="0" fontId="16" fillId="0" borderId="4" xfId="1" applyFont="1" applyBorder="1" applyAlignment="1">
      <alignment horizontal="center" vertical="center" wrapText="1"/>
    </xf>
    <xf numFmtId="0" fontId="16" fillId="0" borderId="21" xfId="1" applyFont="1" applyBorder="1" applyAlignment="1">
      <alignment horizontal="center" vertical="center" wrapText="1"/>
    </xf>
    <xf numFmtId="0" fontId="16" fillId="0" borderId="7" xfId="1" applyFont="1" applyBorder="1" applyAlignment="1">
      <alignment horizontal="center" vertical="center" wrapText="1"/>
    </xf>
    <xf numFmtId="43" fontId="16" fillId="0" borderId="21" xfId="2" applyFont="1" applyFill="1" applyBorder="1" applyAlignment="1">
      <alignment horizontal="center" vertical="center" wrapText="1"/>
    </xf>
    <xf numFmtId="43" fontId="16" fillId="0" borderId="7" xfId="2" applyFont="1" applyFill="1" applyBorder="1" applyAlignment="1">
      <alignment horizontal="center" vertical="center" wrapText="1"/>
    </xf>
    <xf numFmtId="0" fontId="16" fillId="0" borderId="3" xfId="1" applyFont="1" applyBorder="1" applyAlignment="1">
      <alignment horizontal="left" vertical="center" wrapText="1"/>
    </xf>
    <xf numFmtId="0" fontId="16" fillId="0" borderId="29" xfId="1" applyFont="1" applyBorder="1" applyAlignment="1">
      <alignment horizontal="left" vertical="center" wrapText="1"/>
    </xf>
    <xf numFmtId="0" fontId="16" fillId="0" borderId="19" xfId="1" applyFont="1" applyBorder="1" applyAlignment="1">
      <alignment horizontal="left" vertical="center" wrapText="1"/>
    </xf>
    <xf numFmtId="43" fontId="17" fillId="0" borderId="1" xfId="2" applyFont="1" applyFill="1" applyBorder="1" applyAlignment="1">
      <alignment horizontal="center" vertical="center" wrapText="1"/>
    </xf>
    <xf numFmtId="43" fontId="17" fillId="0" borderId="35" xfId="2" applyFont="1" applyFill="1" applyBorder="1" applyAlignment="1">
      <alignment horizontal="center" vertical="center" wrapText="1"/>
    </xf>
    <xf numFmtId="43" fontId="17" fillId="0" borderId="1" xfId="2" applyFont="1" applyFill="1" applyBorder="1" applyAlignment="1">
      <alignment vertical="center" wrapText="1"/>
    </xf>
    <xf numFmtId="43" fontId="17" fillId="0" borderId="35" xfId="2" applyFont="1" applyFill="1" applyBorder="1" applyAlignment="1">
      <alignment vertical="center" wrapText="1"/>
    </xf>
    <xf numFmtId="0" fontId="17" fillId="0" borderId="1" xfId="1" applyFont="1" applyBorder="1" applyAlignment="1">
      <alignment horizontal="center" vertical="center" wrapText="1"/>
    </xf>
    <xf numFmtId="0" fontId="17" fillId="0" borderId="35" xfId="1" applyFont="1" applyBorder="1" applyAlignment="1">
      <alignment horizontal="center" vertical="center" wrapText="1"/>
    </xf>
    <xf numFmtId="43" fontId="17" fillId="0" borderId="3" xfId="2" applyFont="1" applyFill="1" applyBorder="1" applyAlignment="1">
      <alignment horizontal="center" vertical="center" wrapText="1"/>
    </xf>
    <xf numFmtId="43" fontId="17" fillId="0" borderId="29" xfId="2" applyFont="1" applyFill="1" applyBorder="1" applyAlignment="1">
      <alignment horizontal="center" vertical="center" wrapText="1"/>
    </xf>
    <xf numFmtId="43" fontId="17" fillId="0" borderId="19" xfId="2" applyFont="1" applyFill="1" applyBorder="1" applyAlignment="1">
      <alignment horizontal="center" vertical="center" wrapText="1"/>
    </xf>
    <xf numFmtId="0" fontId="24" fillId="3" borderId="3" xfId="1" applyFont="1" applyFill="1" applyBorder="1" applyAlignment="1">
      <alignment horizontal="center" vertical="center" wrapText="1"/>
    </xf>
    <xf numFmtId="0" fontId="24" fillId="3" borderId="29" xfId="1" applyFont="1" applyFill="1" applyBorder="1" applyAlignment="1">
      <alignment horizontal="center" vertical="center" wrapText="1"/>
    </xf>
    <xf numFmtId="0" fontId="24" fillId="3" borderId="2" xfId="1" applyFont="1" applyFill="1" applyBorder="1" applyAlignment="1">
      <alignment horizontal="center" vertical="center" wrapText="1"/>
    </xf>
    <xf numFmtId="0" fontId="19" fillId="0" borderId="0" xfId="1" applyFont="1" applyAlignment="1">
      <alignment horizontal="center"/>
    </xf>
    <xf numFmtId="0" fontId="16" fillId="0" borderId="0" xfId="1" applyFont="1" applyAlignment="1">
      <alignment horizontal="center"/>
    </xf>
    <xf numFmtId="0" fontId="22" fillId="0" borderId="0" xfId="1" applyFont="1" applyAlignment="1">
      <alignment horizontal="center"/>
    </xf>
    <xf numFmtId="0" fontId="23" fillId="6" borderId="33" xfId="6" applyFont="1" applyFill="1" applyBorder="1" applyAlignment="1">
      <alignment horizontal="left" vertical="center" wrapText="1"/>
    </xf>
    <xf numFmtId="0" fontId="3" fillId="0" borderId="0" xfId="1" applyFont="1" applyAlignment="1">
      <alignment horizontal="center"/>
    </xf>
    <xf numFmtId="0" fontId="21" fillId="3" borderId="0" xfId="6" applyFont="1" applyFill="1" applyAlignment="1">
      <alignment horizontal="center" vertical="center" wrapText="1"/>
    </xf>
    <xf numFmtId="0" fontId="14" fillId="0" borderId="0" xfId="7" applyFont="1" applyAlignment="1">
      <alignment horizontal="center" vertical="center" wrapText="1"/>
    </xf>
    <xf numFmtId="0" fontId="28" fillId="0" borderId="0" xfId="6" applyFont="1" applyAlignment="1">
      <alignment horizontal="center" vertical="center" wrapText="1"/>
    </xf>
    <xf numFmtId="0" fontId="28" fillId="0" borderId="0" xfId="6" applyFont="1" applyAlignment="1">
      <alignment horizontal="center" vertical="center"/>
    </xf>
    <xf numFmtId="49" fontId="36" fillId="12" borderId="68" xfId="0" applyNumberFormat="1" applyFont="1" applyFill="1" applyBorder="1" applyAlignment="1">
      <alignment horizontal="justify" vertical="center" wrapText="1"/>
    </xf>
    <xf numFmtId="49" fontId="38" fillId="12" borderId="68" xfId="0" applyNumberFormat="1" applyFont="1" applyFill="1" applyBorder="1" applyAlignment="1">
      <alignment horizontal="justify" vertical="center" wrapText="1"/>
    </xf>
    <xf numFmtId="49" fontId="10" fillId="0" borderId="1" xfId="0" applyNumberFormat="1" applyFont="1" applyBorder="1" applyAlignment="1">
      <alignment horizontal="left" vertical="center"/>
    </xf>
    <xf numFmtId="49" fontId="10" fillId="0" borderId="1" xfId="0" applyNumberFormat="1" applyFont="1" applyBorder="1" applyAlignment="1">
      <alignment horizontal="left" vertical="center" wrapText="1"/>
    </xf>
    <xf numFmtId="49" fontId="10" fillId="0" borderId="1" xfId="0" applyNumberFormat="1" applyFont="1" applyBorder="1" applyAlignment="1">
      <alignment horizontal="left" vertical="top" wrapText="1"/>
    </xf>
    <xf numFmtId="49" fontId="36" fillId="12" borderId="1" xfId="0" applyNumberFormat="1" applyFont="1" applyFill="1" applyBorder="1" applyAlignment="1">
      <alignment horizontal="left" vertical="center" wrapText="1"/>
    </xf>
    <xf numFmtId="49" fontId="10" fillId="0" borderId="1" xfId="0" applyNumberFormat="1" applyFont="1" applyBorder="1" applyAlignment="1">
      <alignment horizontal="center" vertical="center"/>
    </xf>
    <xf numFmtId="0" fontId="15" fillId="5" borderId="7"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16" fillId="2" borderId="10" xfId="3" applyFont="1" applyFill="1" applyBorder="1" applyAlignment="1">
      <alignment horizontal="center" vertical="center"/>
    </xf>
    <xf numFmtId="0" fontId="16" fillId="2" borderId="11" xfId="3" applyFont="1" applyFill="1" applyBorder="1" applyAlignment="1">
      <alignment horizontal="center" vertical="center"/>
    </xf>
    <xf numFmtId="0" fontId="16" fillId="0" borderId="12" xfId="3" applyFont="1" applyBorder="1" applyAlignment="1">
      <alignment horizontal="left" vertical="center" wrapText="1"/>
    </xf>
    <xf numFmtId="0" fontId="16" fillId="0" borderId="13" xfId="3" applyFont="1" applyBorder="1" applyAlignment="1">
      <alignment horizontal="left" vertical="center" wrapText="1"/>
    </xf>
    <xf numFmtId="0" fontId="16" fillId="0" borderId="14" xfId="3" applyFont="1" applyBorder="1" applyAlignment="1">
      <alignment horizontal="left" vertical="center" wrapText="1"/>
    </xf>
    <xf numFmtId="0" fontId="16" fillId="0" borderId="12" xfId="3" applyFont="1" applyBorder="1" applyAlignment="1">
      <alignment horizontal="center" vertical="center" wrapText="1"/>
    </xf>
    <xf numFmtId="0" fontId="16" fillId="0" borderId="14" xfId="3" applyFont="1" applyBorder="1" applyAlignment="1">
      <alignment horizontal="center" vertical="center" wrapText="1"/>
    </xf>
    <xf numFmtId="0" fontId="0" fillId="0" borderId="15" xfId="0" applyBorder="1" applyAlignment="1">
      <alignment horizontal="center" wrapText="1"/>
    </xf>
    <xf numFmtId="0" fontId="0" fillId="0" borderId="0" xfId="0" applyAlignment="1">
      <alignment horizontal="center" wrapText="1"/>
    </xf>
    <xf numFmtId="0" fontId="17" fillId="0" borderId="16" xfId="3" applyFont="1" applyBorder="1" applyAlignment="1">
      <alignment horizontal="left" vertical="center"/>
    </xf>
    <xf numFmtId="0" fontId="17" fillId="0" borderId="7" xfId="3" applyFont="1" applyBorder="1" applyAlignment="1">
      <alignment horizontal="left" vertical="center"/>
    </xf>
    <xf numFmtId="0" fontId="17" fillId="0" borderId="17" xfId="3" applyFont="1" applyBorder="1" applyAlignment="1">
      <alignment horizontal="left" vertical="center"/>
    </xf>
    <xf numFmtId="0" fontId="16" fillId="0" borderId="18" xfId="3" applyFont="1" applyBorder="1" applyAlignment="1">
      <alignment horizontal="center" vertical="center"/>
    </xf>
    <xf numFmtId="0" fontId="16" fillId="0" borderId="2" xfId="3" applyFont="1" applyBorder="1" applyAlignment="1">
      <alignment horizontal="center" vertical="center"/>
    </xf>
    <xf numFmtId="0" fontId="16" fillId="0" borderId="3" xfId="3" applyFont="1" applyBorder="1" applyAlignment="1">
      <alignment horizontal="center" vertical="center"/>
    </xf>
    <xf numFmtId="0" fontId="16" fillId="0" borderId="19" xfId="3" applyFont="1" applyBorder="1" applyAlignment="1">
      <alignment horizontal="center" vertical="center"/>
    </xf>
    <xf numFmtId="164" fontId="17" fillId="0" borderId="24" xfId="5" applyNumberFormat="1" applyFont="1" applyBorder="1" applyAlignment="1">
      <alignment horizontal="left"/>
    </xf>
    <xf numFmtId="164" fontId="17" fillId="0" borderId="25" xfId="5" applyNumberFormat="1" applyFont="1" applyBorder="1" applyAlignment="1">
      <alignment horizontal="left"/>
    </xf>
    <xf numFmtId="164" fontId="17" fillId="0" borderId="7" xfId="5" applyNumberFormat="1" applyFont="1" applyBorder="1" applyAlignment="1">
      <alignment horizontal="left"/>
    </xf>
    <xf numFmtId="164" fontId="17" fillId="0" borderId="17" xfId="5" applyNumberFormat="1" applyFont="1" applyBorder="1" applyAlignment="1">
      <alignment horizontal="left"/>
    </xf>
    <xf numFmtId="164" fontId="17" fillId="0" borderId="21" xfId="5" applyNumberFormat="1" applyFont="1" applyBorder="1" applyAlignment="1">
      <alignment horizontal="left"/>
    </xf>
    <xf numFmtId="164" fontId="17" fillId="0" borderId="22" xfId="5" applyNumberFormat="1" applyFont="1" applyBorder="1" applyAlignment="1">
      <alignment horizontal="left"/>
    </xf>
    <xf numFmtId="0" fontId="17" fillId="0" borderId="20" xfId="3" applyFont="1" applyBorder="1" applyAlignment="1">
      <alignment horizontal="left" vertical="center"/>
    </xf>
    <xf numFmtId="0" fontId="17" fillId="0" borderId="21" xfId="3" applyFont="1" applyBorder="1" applyAlignment="1">
      <alignment horizontal="left" vertical="center"/>
    </xf>
    <xf numFmtId="0" fontId="16" fillId="0" borderId="26" xfId="3" applyFont="1" applyBorder="1" applyAlignment="1">
      <alignment horizontal="center" vertical="center"/>
    </xf>
    <xf numFmtId="0" fontId="16" fillId="0" borderId="28" xfId="3" applyFont="1" applyBorder="1" applyAlignment="1">
      <alignment horizontal="center" vertical="center"/>
    </xf>
    <xf numFmtId="0" fontId="16" fillId="0" borderId="18" xfId="3" applyFont="1" applyBorder="1" applyAlignment="1">
      <alignment horizontal="left" vertical="center"/>
    </xf>
    <xf numFmtId="0" fontId="16" fillId="0" borderId="29" xfId="3" applyFont="1" applyBorder="1" applyAlignment="1">
      <alignment horizontal="left" vertical="center"/>
    </xf>
    <xf numFmtId="0" fontId="16" fillId="0" borderId="19" xfId="3" applyFont="1" applyBorder="1" applyAlignment="1">
      <alignment horizontal="left" vertical="center"/>
    </xf>
    <xf numFmtId="0" fontId="17" fillId="0" borderId="26" xfId="5" applyFont="1" applyBorder="1" applyAlignment="1">
      <alignment horizontal="center"/>
    </xf>
    <xf numFmtId="0" fontId="17" fillId="0" borderId="27" xfId="5" applyFont="1" applyBorder="1" applyAlignment="1">
      <alignment horizontal="center"/>
    </xf>
    <xf numFmtId="0" fontId="17" fillId="0" borderId="28" xfId="5" applyFont="1" applyBorder="1" applyAlignment="1">
      <alignment horizontal="center"/>
    </xf>
    <xf numFmtId="0" fontId="16" fillId="0" borderId="23" xfId="3" applyFont="1" applyBorder="1" applyAlignment="1">
      <alignment horizontal="left" vertical="center"/>
    </xf>
    <xf numFmtId="0" fontId="16" fillId="0" borderId="24" xfId="3" applyFont="1" applyBorder="1" applyAlignment="1">
      <alignment horizontal="left" vertical="center"/>
    </xf>
    <xf numFmtId="0" fontId="17" fillId="0" borderId="15" xfId="3" applyFont="1" applyBorder="1" applyAlignment="1">
      <alignment horizontal="left" vertical="center"/>
    </xf>
    <xf numFmtId="0" fontId="17" fillId="0" borderId="0" xfId="3" applyFont="1" applyAlignment="1">
      <alignment horizontal="left" vertical="center"/>
    </xf>
    <xf numFmtId="164" fontId="17" fillId="0" borderId="0" xfId="5" applyNumberFormat="1" applyFont="1" applyAlignment="1">
      <alignment horizontal="left"/>
    </xf>
    <xf numFmtId="164" fontId="17" fillId="0" borderId="30" xfId="5" applyNumberFormat="1" applyFont="1" applyBorder="1" applyAlignment="1">
      <alignment horizontal="left"/>
    </xf>
    <xf numFmtId="164" fontId="17" fillId="0" borderId="32" xfId="5" applyNumberFormat="1" applyFont="1" applyBorder="1" applyAlignment="1">
      <alignment horizontal="left"/>
    </xf>
    <xf numFmtId="164" fontId="17" fillId="0" borderId="33" xfId="5" applyNumberFormat="1" applyFont="1" applyBorder="1" applyAlignment="1">
      <alignment horizontal="left"/>
    </xf>
    <xf numFmtId="0" fontId="15" fillId="5" borderId="0" xfId="0" applyFont="1" applyFill="1" applyAlignment="1">
      <alignment horizontal="center" vertical="center" wrapText="1"/>
    </xf>
    <xf numFmtId="0" fontId="1" fillId="0" borderId="46" xfId="21" applyBorder="1" applyAlignment="1">
      <alignment horizontal="center"/>
    </xf>
    <xf numFmtId="0" fontId="1" fillId="0" borderId="25" xfId="21" applyBorder="1" applyAlignment="1">
      <alignment horizontal="center"/>
    </xf>
    <xf numFmtId="0" fontId="16" fillId="2" borderId="26" xfId="20" applyFont="1" applyFill="1" applyBorder="1" applyAlignment="1">
      <alignment horizontal="center" vertical="center"/>
    </xf>
    <xf numFmtId="0" fontId="16" fillId="2" borderId="27" xfId="20" applyFont="1" applyFill="1" applyBorder="1" applyAlignment="1">
      <alignment horizontal="center" vertical="center"/>
    </xf>
    <xf numFmtId="0" fontId="16" fillId="2" borderId="28" xfId="20" applyFont="1" applyFill="1" applyBorder="1" applyAlignment="1">
      <alignment horizontal="center" vertical="center"/>
    </xf>
    <xf numFmtId="0" fontId="18" fillId="0" borderId="23" xfId="21" applyFont="1" applyBorder="1" applyAlignment="1">
      <alignment horizontal="center"/>
    </xf>
    <xf numFmtId="0" fontId="18" fillId="0" borderId="24" xfId="21" applyFont="1" applyBorder="1" applyAlignment="1">
      <alignment horizontal="center"/>
    </xf>
    <xf numFmtId="0" fontId="18" fillId="0" borderId="25" xfId="21" applyFont="1" applyBorder="1" applyAlignment="1">
      <alignment horizontal="center"/>
    </xf>
    <xf numFmtId="0" fontId="1" fillId="0" borderId="48" xfId="21" applyBorder="1" applyAlignment="1">
      <alignment horizontal="center"/>
    </xf>
    <xf numFmtId="0" fontId="1" fillId="0" borderId="66" xfId="21" applyBorder="1" applyAlignment="1">
      <alignment horizontal="center"/>
    </xf>
    <xf numFmtId="0" fontId="1" fillId="0" borderId="8" xfId="21" applyBorder="1" applyAlignment="1">
      <alignment horizontal="center"/>
    </xf>
    <xf numFmtId="0" fontId="1" fillId="0" borderId="9" xfId="21" applyBorder="1" applyAlignment="1">
      <alignment horizontal="center"/>
    </xf>
    <xf numFmtId="0" fontId="1" fillId="0" borderId="64" xfId="21" applyBorder="1" applyAlignment="1">
      <alignment horizontal="center"/>
    </xf>
    <xf numFmtId="0" fontId="1" fillId="0" borderId="65" xfId="21" applyBorder="1" applyAlignment="1">
      <alignment horizontal="center"/>
    </xf>
    <xf numFmtId="0" fontId="1" fillId="0" borderId="3" xfId="21" applyBorder="1" applyAlignment="1">
      <alignment horizontal="center"/>
    </xf>
    <xf numFmtId="0" fontId="1" fillId="0" borderId="19" xfId="21" applyBorder="1" applyAlignment="1">
      <alignment horizontal="center"/>
    </xf>
    <xf numFmtId="0" fontId="1" fillId="0" borderId="8" xfId="21" applyBorder="1" applyAlignment="1">
      <alignment horizontal="center" vertical="center"/>
    </xf>
    <xf numFmtId="0" fontId="1" fillId="0" borderId="9" xfId="21" applyBorder="1" applyAlignment="1">
      <alignment horizontal="center" vertical="center"/>
    </xf>
    <xf numFmtId="3" fontId="1" fillId="0" borderId="8" xfId="21" applyNumberFormat="1" applyBorder="1" applyAlignment="1">
      <alignment horizontal="center" vertical="center"/>
    </xf>
    <xf numFmtId="3" fontId="1" fillId="0" borderId="9" xfId="21" applyNumberFormat="1" applyBorder="1" applyAlignment="1">
      <alignment horizontal="center" vertical="center"/>
    </xf>
    <xf numFmtId="3" fontId="1" fillId="0" borderId="64" xfId="21" applyNumberFormat="1" applyBorder="1" applyAlignment="1">
      <alignment horizontal="center" vertical="center"/>
    </xf>
    <xf numFmtId="3" fontId="1" fillId="0" borderId="65" xfId="21" applyNumberFormat="1" applyBorder="1" applyAlignment="1">
      <alignment horizontal="center" vertical="center"/>
    </xf>
    <xf numFmtId="0" fontId="1" fillId="0" borderId="37" xfId="21" applyBorder="1" applyAlignment="1">
      <alignment horizontal="center" vertical="center"/>
    </xf>
    <xf numFmtId="0" fontId="1" fillId="0" borderId="39" xfId="21" applyBorder="1" applyAlignment="1">
      <alignment horizontal="center" vertical="center"/>
    </xf>
    <xf numFmtId="0" fontId="1" fillId="0" borderId="6" xfId="21" applyBorder="1" applyAlignment="1">
      <alignment horizontal="center" vertical="center"/>
    </xf>
    <xf numFmtId="0" fontId="1" fillId="0" borderId="22" xfId="21" applyBorder="1" applyAlignment="1">
      <alignment horizontal="center" vertical="center"/>
    </xf>
    <xf numFmtId="0" fontId="1" fillId="0" borderId="5" xfId="21" applyBorder="1" applyAlignment="1">
      <alignment horizontal="center" vertical="center"/>
    </xf>
    <xf numFmtId="0" fontId="1" fillId="0" borderId="17" xfId="21" applyBorder="1" applyAlignment="1">
      <alignment horizontal="center" vertical="center"/>
    </xf>
    <xf numFmtId="0" fontId="1" fillId="0" borderId="37" xfId="21" applyBorder="1" applyAlignment="1">
      <alignment horizontal="center"/>
    </xf>
    <xf numFmtId="0" fontId="1" fillId="0" borderId="39" xfId="21" applyBorder="1" applyAlignment="1">
      <alignment horizontal="center"/>
    </xf>
    <xf numFmtId="0" fontId="1" fillId="0" borderId="34" xfId="21" applyBorder="1" applyAlignment="1">
      <alignment horizontal="center" vertical="center"/>
    </xf>
    <xf numFmtId="0" fontId="1" fillId="0" borderId="1" xfId="21" applyBorder="1" applyAlignment="1">
      <alignment horizontal="center" vertical="center"/>
    </xf>
    <xf numFmtId="0" fontId="1" fillId="0" borderId="35" xfId="21" applyBorder="1" applyAlignment="1">
      <alignment horizontal="center" vertical="center"/>
    </xf>
    <xf numFmtId="0" fontId="1" fillId="0" borderId="2" xfId="21" applyBorder="1" applyAlignment="1">
      <alignment horizontal="center" vertical="center"/>
    </xf>
    <xf numFmtId="0" fontId="16" fillId="2" borderId="42" xfId="20" applyFont="1" applyFill="1" applyBorder="1" applyAlignment="1">
      <alignment vertical="center"/>
    </xf>
    <xf numFmtId="0" fontId="16" fillId="2" borderId="62" xfId="20" applyFont="1" applyFill="1" applyBorder="1" applyAlignment="1">
      <alignment vertical="center"/>
    </xf>
    <xf numFmtId="0" fontId="16" fillId="2" borderId="63" xfId="20" applyFont="1" applyFill="1" applyBorder="1" applyAlignment="1">
      <alignment vertical="center"/>
    </xf>
    <xf numFmtId="0" fontId="1" fillId="10" borderId="34" xfId="21" applyFill="1" applyBorder="1" applyAlignment="1">
      <alignment horizontal="left"/>
    </xf>
    <xf numFmtId="0" fontId="1" fillId="10" borderId="1" xfId="21" applyFill="1" applyBorder="1" applyAlignment="1">
      <alignment horizontal="left"/>
    </xf>
    <xf numFmtId="0" fontId="1" fillId="10" borderId="35" xfId="21" applyFill="1" applyBorder="1" applyAlignment="1">
      <alignment horizontal="left"/>
    </xf>
    <xf numFmtId="0" fontId="18" fillId="0" borderId="45" xfId="21" applyFont="1" applyBorder="1" applyAlignment="1">
      <alignment horizontal="left"/>
    </xf>
    <xf numFmtId="0" fontId="18" fillId="0" borderId="53" xfId="21" applyFont="1" applyBorder="1" applyAlignment="1">
      <alignment horizontal="left"/>
    </xf>
    <xf numFmtId="0" fontId="18" fillId="0" borderId="8" xfId="21" applyFont="1" applyBorder="1" applyAlignment="1">
      <alignment horizontal="left"/>
    </xf>
    <xf numFmtId="0" fontId="18" fillId="0" borderId="64" xfId="21" applyFont="1" applyBorder="1" applyAlignment="1">
      <alignment horizontal="left"/>
    </xf>
    <xf numFmtId="0" fontId="1" fillId="0" borderId="39" xfId="21" applyBorder="1" applyAlignment="1">
      <alignment horizontal="left" vertical="top"/>
    </xf>
    <xf numFmtId="0" fontId="1" fillId="0" borderId="34" xfId="21" applyBorder="1" applyAlignment="1">
      <alignment horizontal="left" vertical="top"/>
    </xf>
    <xf numFmtId="0" fontId="1" fillId="0" borderId="9" xfId="21" applyBorder="1" applyAlignment="1">
      <alignment horizontal="center" vertical="top"/>
    </xf>
    <xf numFmtId="0" fontId="1" fillId="0" borderId="65" xfId="21" applyBorder="1" applyAlignment="1">
      <alignment horizontal="center" vertical="top"/>
    </xf>
    <xf numFmtId="0" fontId="1" fillId="0" borderId="1" xfId="21" applyBorder="1" applyAlignment="1">
      <alignment horizontal="center" vertical="top"/>
    </xf>
    <xf numFmtId="0" fontId="1" fillId="0" borderId="35" xfId="21" applyBorder="1" applyAlignment="1">
      <alignment horizontal="center" vertical="top"/>
    </xf>
    <xf numFmtId="0" fontId="1" fillId="0" borderId="4" xfId="21" applyBorder="1" applyAlignment="1">
      <alignment horizontal="center"/>
    </xf>
    <xf numFmtId="0" fontId="1" fillId="0" borderId="5" xfId="21" applyBorder="1" applyAlignment="1">
      <alignment horizontal="center"/>
    </xf>
    <xf numFmtId="0" fontId="1" fillId="0" borderId="42" xfId="21" applyBorder="1" applyAlignment="1">
      <alignment horizontal="center"/>
    </xf>
    <xf numFmtId="0" fontId="1" fillId="0" borderId="63" xfId="21" applyBorder="1" applyAlignment="1">
      <alignment horizontal="center"/>
    </xf>
    <xf numFmtId="49" fontId="3" fillId="11" borderId="3" xfId="22" applyNumberFormat="1" applyFont="1" applyFill="1" applyBorder="1" applyAlignment="1">
      <alignment horizontal="center" vertical="center" wrapText="1"/>
    </xf>
    <xf numFmtId="49" fontId="3" fillId="11" borderId="2" xfId="22" applyNumberFormat="1" applyFont="1" applyFill="1" applyBorder="1" applyAlignment="1">
      <alignment horizontal="center" vertical="center" wrapText="1"/>
    </xf>
    <xf numFmtId="49" fontId="6" fillId="11" borderId="3" xfId="22" applyNumberFormat="1" applyFont="1" applyFill="1" applyBorder="1" applyAlignment="1">
      <alignment horizontal="center" vertical="center" wrapText="1"/>
    </xf>
    <xf numFmtId="49" fontId="6" fillId="11" borderId="2" xfId="22" applyNumberFormat="1" applyFont="1" applyFill="1" applyBorder="1" applyAlignment="1">
      <alignment horizontal="center" vertical="center" wrapText="1"/>
    </xf>
    <xf numFmtId="49" fontId="3" fillId="11" borderId="29" xfId="22" applyNumberFormat="1" applyFont="1" applyFill="1" applyBorder="1" applyAlignment="1">
      <alignment horizontal="center" vertical="center" wrapText="1"/>
    </xf>
  </cellXfs>
  <cellStyles count="23">
    <cellStyle name="Excel Built-in Normal" xfId="12" xr:uid="{4CA1E048-58B2-4FC0-8AFD-2AE862EA56E6}"/>
    <cellStyle name="Migliaia 2" xfId="2" xr:uid="{0B805E2B-E896-4B7E-AEE7-D83874B4D6D7}"/>
    <cellStyle name="Normal 2" xfId="5" xr:uid="{9DF38B9F-9C82-4CC7-8F77-B51654EAFEEA}"/>
    <cellStyle name="Normal 2 3" xfId="14" xr:uid="{A39A3F64-6208-4E32-86F8-F5D2A6276688}"/>
    <cellStyle name="Normal 3" xfId="8" xr:uid="{EEDFCA19-FFBD-4795-9248-34F6E9CCC700}"/>
    <cellStyle name="Normale" xfId="0" builtinId="0"/>
    <cellStyle name="Normale 10" xfId="22" xr:uid="{AE75ED2C-ED1A-4190-B4EF-B6CF54E897F3}"/>
    <cellStyle name="Normale 11" xfId="19" xr:uid="{866C6127-50B5-41BE-8697-D47F7CB42EA8}"/>
    <cellStyle name="Normale 12" xfId="17" xr:uid="{E7C5B4F2-90A1-49A1-9E07-48A8CA2598BC}"/>
    <cellStyle name="Normale 2" xfId="9" xr:uid="{EBA57AB3-46A1-4773-921F-F1476D931D5D}"/>
    <cellStyle name="Normale 2 2" xfId="11" xr:uid="{74123F5D-77A4-4581-AAB4-5EC7794FB8D3}"/>
    <cellStyle name="Normale 2 3" xfId="4" xr:uid="{50C7BA5B-CDA1-49E3-A71E-C39D083A03C9}"/>
    <cellStyle name="Normale 2 4" xfId="13" xr:uid="{EDDC7E3E-09C6-4B25-AA25-43385A23118C}"/>
    <cellStyle name="Normale 3 2" xfId="1" xr:uid="{A0DDCE4B-825C-4782-A54A-6EFB1E99B5C4}"/>
    <cellStyle name="Normale 4" xfId="6" xr:uid="{640F97AE-AB37-40DD-8DFF-EC8FDFB059E1}"/>
    <cellStyle name="Normale 5" xfId="3" xr:uid="{2D501853-CA63-47DA-B9DC-EECD8C68825D}"/>
    <cellStyle name="Normale 5 2" xfId="7" xr:uid="{4709AC15-2486-4C4F-90B7-160EBC1BF38D}"/>
    <cellStyle name="Normale 5 3" xfId="20" xr:uid="{F48897EA-B31E-48EE-90EB-B710CECDC815}"/>
    <cellStyle name="Normale 6" xfId="15" xr:uid="{F6C2CE29-4707-4E28-BDAA-107BE74D9722}"/>
    <cellStyle name="Normale 7" xfId="16" xr:uid="{AE111CFE-9650-43BF-B88C-4741BD5D1300}"/>
    <cellStyle name="Normale 8" xfId="18" xr:uid="{D8D6CF6B-D875-438D-A84A-B621C22D186D}"/>
    <cellStyle name="Normale 9" xfId="21" xr:uid="{4E650725-BC59-40DA-8B6E-41E4647DF4C6}"/>
    <cellStyle name="Percentuale 2" xfId="10" xr:uid="{1B0F7267-8585-40E0-B46A-127E24086BCA}"/>
  </cellStyles>
  <dxfs count="428">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00B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00B050"/>
        </patternFill>
      </fill>
    </dxf>
    <dxf>
      <font>
        <color rgb="FF9C0006"/>
      </font>
      <fill>
        <patternFill>
          <bgColor rgb="FFFFC7CE"/>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s>
  <tableStyles count="0" defaultTableStyle="TableStyleMedium2" defaultPivotStyle="PivotStyleLight16"/>
  <colors>
    <mruColors>
      <color rgb="FFCC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285749</xdr:colOff>
      <xdr:row>0</xdr:row>
      <xdr:rowOff>158750</xdr:rowOff>
    </xdr:from>
    <xdr:to>
      <xdr:col>8</xdr:col>
      <xdr:colOff>413306</xdr:colOff>
      <xdr:row>5</xdr:row>
      <xdr:rowOff>103187</xdr:rowOff>
    </xdr:to>
    <xdr:pic>
      <xdr:nvPicPr>
        <xdr:cNvPr id="3" name="image1.jpeg" descr="Immagine che contiene testo, logo, simbolo, Carattere&#10;&#10;Descrizione generata automaticamente">
          <a:extLst>
            <a:ext uri="{FF2B5EF4-FFF2-40B4-BE49-F238E27FC236}">
              <a16:creationId xmlns:a16="http://schemas.microsoft.com/office/drawing/2014/main" id="{9821207E-7E1B-C5E4-DE7A-11E2148D2B17}"/>
            </a:ext>
          </a:extLst>
        </xdr:cNvPr>
        <xdr:cNvPicPr>
          <a:picLocks noChangeAspect="1"/>
        </xdr:cNvPicPr>
      </xdr:nvPicPr>
      <xdr:blipFill>
        <a:blip xmlns:r="http://schemas.openxmlformats.org/officeDocument/2006/relationships" r:embed="rId1" cstate="print"/>
        <a:stretch>
          <a:fillRect/>
        </a:stretch>
      </xdr:blipFill>
      <xdr:spPr>
        <a:xfrm>
          <a:off x="285749" y="158750"/>
          <a:ext cx="5334557" cy="8731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0AAA6-9198-478C-B104-B9D3F17A20D2}">
  <sheetPr>
    <pageSetUpPr fitToPage="1"/>
  </sheetPr>
  <dimension ref="A1:I50"/>
  <sheetViews>
    <sheetView tabSelected="1" zoomScale="60" zoomScaleNormal="60" workbookViewId="0"/>
  </sheetViews>
  <sheetFormatPr defaultColWidth="9.28515625" defaultRowHeight="15" x14ac:dyDescent="0.25"/>
  <cols>
    <col min="1" max="16384" width="9.28515625" style="24"/>
  </cols>
  <sheetData>
    <row r="1" spans="1:9" x14ac:dyDescent="0.25">
      <c r="A1" s="22"/>
      <c r="B1" s="23"/>
      <c r="C1" s="22"/>
      <c r="D1" s="22"/>
      <c r="E1" s="22"/>
      <c r="F1" s="22"/>
      <c r="G1" s="22"/>
      <c r="H1" s="22"/>
      <c r="I1" s="22"/>
    </row>
    <row r="2" spans="1:9" ht="15.75" x14ac:dyDescent="0.25">
      <c r="A2" s="22"/>
      <c r="B2" s="25"/>
      <c r="C2" s="26"/>
      <c r="D2" s="26"/>
      <c r="E2" s="26"/>
      <c r="F2" s="22"/>
      <c r="G2" s="22"/>
      <c r="H2" s="22"/>
      <c r="I2" s="22"/>
    </row>
    <row r="3" spans="1:9" x14ac:dyDescent="0.25">
      <c r="A3" s="22"/>
      <c r="B3" s="23"/>
      <c r="C3" s="22"/>
      <c r="D3" s="22"/>
      <c r="E3" s="22"/>
      <c r="F3" s="22"/>
      <c r="G3" s="22"/>
      <c r="H3" s="22"/>
      <c r="I3" s="22"/>
    </row>
    <row r="4" spans="1:9" x14ac:dyDescent="0.25">
      <c r="A4" s="22"/>
      <c r="B4" s="23"/>
      <c r="C4" s="22"/>
      <c r="D4" s="22"/>
      <c r="E4" s="22"/>
      <c r="F4" s="22"/>
      <c r="G4" s="22"/>
      <c r="H4" s="22"/>
      <c r="I4" s="22"/>
    </row>
    <row r="5" spans="1:9" x14ac:dyDescent="0.25">
      <c r="A5" s="22"/>
      <c r="B5" s="23"/>
      <c r="C5" s="22"/>
      <c r="D5" s="22"/>
      <c r="E5" s="22"/>
      <c r="F5" s="22"/>
      <c r="G5" s="22"/>
      <c r="H5" s="22"/>
      <c r="I5" s="22"/>
    </row>
    <row r="6" spans="1:9" x14ac:dyDescent="0.25">
      <c r="A6" s="22"/>
      <c r="B6" s="23"/>
      <c r="C6" s="22"/>
      <c r="D6" s="22"/>
      <c r="E6" s="22"/>
      <c r="F6" s="22"/>
      <c r="G6" s="22"/>
      <c r="H6" s="22"/>
      <c r="I6" s="22"/>
    </row>
    <row r="7" spans="1:9" x14ac:dyDescent="0.25">
      <c r="A7" s="22"/>
      <c r="B7" s="23"/>
      <c r="C7" s="22"/>
      <c r="D7" s="22"/>
      <c r="E7" s="22"/>
      <c r="F7" s="22"/>
      <c r="G7" s="22"/>
      <c r="H7" s="22"/>
      <c r="I7" s="22"/>
    </row>
    <row r="8" spans="1:9" x14ac:dyDescent="0.25">
      <c r="A8" s="22"/>
      <c r="B8" s="23"/>
      <c r="C8" s="22"/>
      <c r="D8" s="22"/>
      <c r="E8" s="22"/>
      <c r="F8" s="22"/>
      <c r="G8" s="22"/>
      <c r="H8" s="22"/>
      <c r="I8" s="22"/>
    </row>
    <row r="9" spans="1:9" x14ac:dyDescent="0.25">
      <c r="A9" s="22"/>
      <c r="B9" s="23"/>
      <c r="C9" s="22"/>
      <c r="D9" s="22"/>
      <c r="E9" s="22"/>
      <c r="F9" s="22"/>
      <c r="G9" s="22"/>
      <c r="H9" s="22"/>
      <c r="I9" s="22"/>
    </row>
    <row r="10" spans="1:9" x14ac:dyDescent="0.25">
      <c r="A10" s="22"/>
      <c r="B10" s="23"/>
      <c r="C10" s="22"/>
      <c r="D10" s="22"/>
      <c r="E10" s="22"/>
      <c r="F10" s="22"/>
      <c r="G10" s="22"/>
      <c r="H10" s="22"/>
      <c r="I10" s="22"/>
    </row>
    <row r="11" spans="1:9" x14ac:dyDescent="0.25">
      <c r="A11" s="22"/>
      <c r="B11" s="23"/>
      <c r="C11" s="22"/>
      <c r="D11" s="22"/>
      <c r="E11" s="22"/>
      <c r="F11" s="22"/>
      <c r="G11" s="22"/>
      <c r="H11" s="22"/>
      <c r="I11" s="22"/>
    </row>
    <row r="12" spans="1:9" x14ac:dyDescent="0.25">
      <c r="A12" s="22"/>
      <c r="B12" s="23"/>
      <c r="C12" s="22"/>
      <c r="D12" s="22"/>
      <c r="E12" s="22"/>
      <c r="F12" s="22"/>
      <c r="G12" s="22"/>
      <c r="H12" s="22"/>
      <c r="I12" s="22"/>
    </row>
    <row r="13" spans="1:9" x14ac:dyDescent="0.25">
      <c r="A13" s="22"/>
      <c r="B13" s="23"/>
      <c r="C13" s="22"/>
      <c r="D13" s="22"/>
      <c r="E13" s="22"/>
      <c r="F13" s="22"/>
      <c r="G13" s="22"/>
      <c r="H13" s="22"/>
      <c r="I13" s="22"/>
    </row>
    <row r="14" spans="1:9" x14ac:dyDescent="0.25">
      <c r="A14" s="22"/>
      <c r="B14" s="23"/>
      <c r="C14" s="22"/>
      <c r="D14" s="22"/>
      <c r="E14" s="22"/>
      <c r="F14" s="22"/>
      <c r="G14" s="22"/>
      <c r="H14" s="22"/>
      <c r="I14" s="22"/>
    </row>
    <row r="15" spans="1:9" x14ac:dyDescent="0.25">
      <c r="A15" s="22"/>
      <c r="B15" s="23"/>
      <c r="C15" s="22"/>
      <c r="D15" s="22"/>
      <c r="E15" s="22"/>
      <c r="F15" s="22"/>
      <c r="G15" s="22"/>
      <c r="H15" s="22"/>
      <c r="I15" s="22"/>
    </row>
    <row r="16" spans="1:9" x14ac:dyDescent="0.25">
      <c r="A16" s="22"/>
      <c r="B16" s="23"/>
      <c r="C16" s="22"/>
      <c r="D16" s="22"/>
      <c r="E16" s="22"/>
      <c r="F16" s="22"/>
      <c r="G16" s="22"/>
      <c r="H16" s="22"/>
      <c r="I16" s="22"/>
    </row>
    <row r="17" spans="1:9" x14ac:dyDescent="0.25">
      <c r="A17" s="22"/>
      <c r="B17" s="23"/>
      <c r="C17" s="22"/>
      <c r="D17" s="22"/>
      <c r="E17" s="22"/>
      <c r="F17" s="22"/>
      <c r="G17" s="22"/>
      <c r="H17" s="22"/>
      <c r="I17" s="22"/>
    </row>
    <row r="18" spans="1:9" x14ac:dyDescent="0.25">
      <c r="A18" s="22"/>
      <c r="B18" s="23"/>
      <c r="C18" s="22"/>
      <c r="D18" s="22"/>
      <c r="E18" s="22"/>
      <c r="F18" s="22"/>
      <c r="G18" s="22"/>
      <c r="H18" s="22"/>
      <c r="I18" s="22"/>
    </row>
    <row r="19" spans="1:9" x14ac:dyDescent="0.25">
      <c r="A19" s="22"/>
      <c r="B19" s="23"/>
      <c r="C19" s="22"/>
      <c r="D19" s="22"/>
      <c r="E19" s="22"/>
      <c r="F19" s="22"/>
      <c r="G19" s="22"/>
      <c r="H19" s="22"/>
      <c r="I19" s="22"/>
    </row>
    <row r="20" spans="1:9" x14ac:dyDescent="0.25">
      <c r="A20" s="22"/>
      <c r="B20" s="23"/>
      <c r="C20" s="22"/>
      <c r="D20" s="22"/>
      <c r="E20" s="22"/>
      <c r="F20" s="22"/>
      <c r="G20" s="22"/>
      <c r="H20" s="22"/>
      <c r="I20" s="22"/>
    </row>
    <row r="21" spans="1:9" x14ac:dyDescent="0.25">
      <c r="A21" s="22"/>
      <c r="B21" s="23"/>
      <c r="C21" s="22"/>
      <c r="D21" s="22"/>
      <c r="E21" s="22"/>
      <c r="F21" s="22"/>
      <c r="G21" s="22"/>
      <c r="H21" s="22"/>
      <c r="I21" s="22"/>
    </row>
    <row r="22" spans="1:9" ht="12.75" customHeight="1" x14ac:dyDescent="0.25">
      <c r="A22" s="22"/>
      <c r="B22" s="23"/>
      <c r="C22" s="22"/>
      <c r="D22" s="22"/>
      <c r="E22" s="22"/>
      <c r="F22" s="22"/>
      <c r="G22" s="22"/>
      <c r="H22" s="22"/>
      <c r="I22" s="22"/>
    </row>
    <row r="23" spans="1:9" ht="9" hidden="1" customHeight="1" x14ac:dyDescent="0.25">
      <c r="A23" s="22"/>
      <c r="B23" s="23"/>
      <c r="C23" s="22"/>
      <c r="D23" s="22"/>
      <c r="E23" s="22"/>
      <c r="F23" s="22"/>
      <c r="G23" s="22"/>
      <c r="H23" s="22"/>
      <c r="I23" s="22"/>
    </row>
    <row r="24" spans="1:9" hidden="1" x14ac:dyDescent="0.25">
      <c r="A24" s="22"/>
      <c r="B24" s="23"/>
      <c r="C24" s="22"/>
      <c r="D24" s="22"/>
      <c r="E24" s="22"/>
      <c r="F24" s="22"/>
      <c r="G24" s="22"/>
      <c r="H24" s="22"/>
      <c r="I24" s="22"/>
    </row>
    <row r="25" spans="1:9" hidden="1" x14ac:dyDescent="0.25">
      <c r="A25" s="22"/>
      <c r="B25" s="23"/>
      <c r="C25" s="22"/>
      <c r="D25" s="22"/>
      <c r="E25" s="22"/>
      <c r="F25" s="22"/>
      <c r="G25" s="22"/>
      <c r="H25" s="22"/>
      <c r="I25" s="22"/>
    </row>
    <row r="26" spans="1:9" ht="15" hidden="1" customHeight="1" x14ac:dyDescent="0.25">
      <c r="A26" s="325" t="s">
        <v>1778</v>
      </c>
      <c r="B26" s="325"/>
      <c r="C26" s="325"/>
      <c r="D26" s="325"/>
      <c r="E26" s="325"/>
      <c r="F26" s="325"/>
      <c r="G26" s="325"/>
      <c r="H26" s="325"/>
      <c r="I26" s="325"/>
    </row>
    <row r="27" spans="1:9" ht="89.25" customHeight="1" x14ac:dyDescent="0.25">
      <c r="A27" s="325"/>
      <c r="B27" s="325"/>
      <c r="C27" s="325"/>
      <c r="D27" s="325"/>
      <c r="E27" s="325"/>
      <c r="F27" s="325"/>
      <c r="G27" s="325"/>
      <c r="H27" s="325"/>
      <c r="I27" s="325"/>
    </row>
    <row r="28" spans="1:9" x14ac:dyDescent="0.25">
      <c r="A28" s="22"/>
      <c r="B28" s="23"/>
      <c r="C28" s="22"/>
      <c r="D28" s="22"/>
      <c r="E28" s="22"/>
      <c r="F28" s="22"/>
      <c r="G28" s="22"/>
      <c r="H28" s="22"/>
      <c r="I28" s="22"/>
    </row>
    <row r="29" spans="1:9" ht="54" customHeight="1" x14ac:dyDescent="0.25">
      <c r="A29" s="326"/>
      <c r="B29" s="326"/>
      <c r="C29" s="326"/>
      <c r="D29" s="326"/>
      <c r="E29" s="326"/>
      <c r="F29" s="326"/>
      <c r="G29" s="326"/>
      <c r="H29" s="326"/>
      <c r="I29" s="326"/>
    </row>
    <row r="30" spans="1:9" x14ac:dyDescent="0.25">
      <c r="A30" s="22"/>
      <c r="B30" s="23"/>
      <c r="C30" s="22"/>
      <c r="D30" s="22"/>
      <c r="E30" s="22"/>
      <c r="F30" s="22"/>
      <c r="G30" s="22"/>
      <c r="H30" s="22"/>
      <c r="I30" s="22"/>
    </row>
    <row r="31" spans="1:9" x14ac:dyDescent="0.25">
      <c r="A31" s="22"/>
      <c r="B31" s="23"/>
      <c r="C31" s="22"/>
      <c r="D31" s="22"/>
      <c r="E31" s="22"/>
      <c r="F31" s="22"/>
      <c r="G31" s="22"/>
      <c r="H31" s="22"/>
      <c r="I31" s="22"/>
    </row>
    <row r="32" spans="1:9" x14ac:dyDescent="0.25">
      <c r="A32" s="22"/>
      <c r="B32" s="23"/>
      <c r="C32" s="22"/>
      <c r="D32" s="22"/>
      <c r="E32" s="22"/>
      <c r="F32" s="22"/>
      <c r="G32" s="22"/>
      <c r="H32" s="22"/>
      <c r="I32" s="22"/>
    </row>
    <row r="33" spans="1:9" x14ac:dyDescent="0.25">
      <c r="A33" s="22"/>
      <c r="B33" s="23"/>
      <c r="C33" s="22"/>
      <c r="D33" s="22"/>
      <c r="E33" s="22"/>
      <c r="F33" s="22"/>
      <c r="G33" s="22"/>
      <c r="H33" s="22"/>
      <c r="I33" s="22"/>
    </row>
    <row r="34" spans="1:9" x14ac:dyDescent="0.25">
      <c r="A34" s="22"/>
      <c r="B34" s="23"/>
      <c r="C34" s="22"/>
      <c r="D34" s="22"/>
      <c r="E34" s="22"/>
      <c r="F34" s="22"/>
      <c r="G34" s="22"/>
      <c r="H34" s="22"/>
      <c r="I34" s="22"/>
    </row>
    <row r="35" spans="1:9" x14ac:dyDescent="0.25">
      <c r="A35" s="22"/>
      <c r="B35" s="23"/>
      <c r="C35" s="22"/>
      <c r="D35" s="22"/>
      <c r="E35" s="22"/>
      <c r="F35" s="22"/>
      <c r="G35" s="22"/>
      <c r="H35" s="22"/>
      <c r="I35" s="22"/>
    </row>
    <row r="36" spans="1:9" x14ac:dyDescent="0.25">
      <c r="A36" s="22"/>
      <c r="B36" s="23"/>
      <c r="C36" s="22"/>
      <c r="D36" s="22"/>
      <c r="E36" s="22"/>
      <c r="F36" s="22"/>
      <c r="G36" s="22"/>
      <c r="H36" s="22"/>
      <c r="I36" s="22"/>
    </row>
    <row r="37" spans="1:9" x14ac:dyDescent="0.25">
      <c r="A37" s="22"/>
      <c r="B37" s="23"/>
      <c r="C37" s="22"/>
      <c r="D37" s="22"/>
      <c r="E37" s="22"/>
      <c r="F37" s="22"/>
      <c r="G37" s="22"/>
      <c r="H37" s="22"/>
      <c r="I37" s="22"/>
    </row>
    <row r="38" spans="1:9" x14ac:dyDescent="0.25">
      <c r="A38" s="22"/>
      <c r="B38" s="23"/>
      <c r="C38" s="22"/>
      <c r="D38" s="22"/>
      <c r="E38" s="22"/>
      <c r="F38" s="22"/>
      <c r="G38" s="22"/>
      <c r="H38" s="22"/>
      <c r="I38" s="22"/>
    </row>
    <row r="39" spans="1:9" x14ac:dyDescent="0.25">
      <c r="A39" s="22"/>
      <c r="B39" s="23"/>
      <c r="C39" s="22"/>
      <c r="D39" s="22"/>
      <c r="E39" s="22"/>
      <c r="F39" s="22"/>
      <c r="G39" s="22"/>
      <c r="H39" s="22"/>
      <c r="I39" s="22"/>
    </row>
    <row r="40" spans="1:9" x14ac:dyDescent="0.25">
      <c r="A40" s="22"/>
      <c r="B40" s="23"/>
      <c r="C40" s="22"/>
      <c r="D40" s="22"/>
      <c r="E40" s="22"/>
      <c r="F40" s="22"/>
      <c r="G40" s="22"/>
      <c r="H40" s="22"/>
      <c r="I40" s="22"/>
    </row>
    <row r="41" spans="1:9" x14ac:dyDescent="0.25">
      <c r="A41" s="22"/>
      <c r="B41" s="23"/>
      <c r="C41" s="22"/>
      <c r="D41" s="22"/>
      <c r="E41" s="22"/>
      <c r="F41" s="22"/>
      <c r="G41" s="22"/>
      <c r="H41" s="22"/>
      <c r="I41" s="22"/>
    </row>
    <row r="42" spans="1:9" x14ac:dyDescent="0.25">
      <c r="A42" s="22"/>
      <c r="B42" s="23"/>
      <c r="C42" s="22"/>
      <c r="D42" s="22"/>
      <c r="E42" s="22"/>
      <c r="F42" s="22"/>
      <c r="G42" s="22"/>
      <c r="H42" s="22"/>
      <c r="I42" s="22"/>
    </row>
    <row r="43" spans="1:9" x14ac:dyDescent="0.25">
      <c r="A43" s="22"/>
      <c r="B43" s="23"/>
      <c r="C43" s="22"/>
      <c r="D43" s="22"/>
      <c r="E43" s="22"/>
      <c r="F43" s="22"/>
      <c r="G43" s="22"/>
      <c r="H43" s="22"/>
      <c r="I43" s="22"/>
    </row>
    <row r="44" spans="1:9" x14ac:dyDescent="0.25">
      <c r="A44" s="22"/>
      <c r="B44" s="23"/>
      <c r="C44" s="22"/>
      <c r="D44" s="22"/>
      <c r="E44" s="22"/>
      <c r="F44" s="22"/>
      <c r="G44" s="22"/>
      <c r="H44" s="22"/>
      <c r="I44" s="22"/>
    </row>
    <row r="45" spans="1:9" x14ac:dyDescent="0.25">
      <c r="A45" s="22"/>
      <c r="B45" s="23"/>
      <c r="C45" s="22"/>
      <c r="D45" s="22"/>
      <c r="E45" s="22"/>
      <c r="F45" s="22"/>
      <c r="G45" s="22"/>
      <c r="H45" s="22"/>
      <c r="I45" s="22"/>
    </row>
    <row r="46" spans="1:9" x14ac:dyDescent="0.25">
      <c r="A46" s="22"/>
      <c r="B46" s="23"/>
      <c r="C46" s="22"/>
      <c r="D46" s="22"/>
      <c r="E46" s="22"/>
      <c r="F46" s="22"/>
      <c r="G46" s="22"/>
      <c r="H46" s="22"/>
      <c r="I46" s="22"/>
    </row>
    <row r="47" spans="1:9" x14ac:dyDescent="0.25">
      <c r="A47" s="22"/>
      <c r="B47" s="23"/>
      <c r="C47" s="22"/>
      <c r="D47" s="22"/>
      <c r="E47" s="22"/>
      <c r="F47" s="22"/>
      <c r="G47" s="22"/>
      <c r="H47" s="22"/>
      <c r="I47" s="22"/>
    </row>
    <row r="48" spans="1:9" x14ac:dyDescent="0.25">
      <c r="A48" s="22"/>
      <c r="B48" s="23"/>
      <c r="C48" s="22"/>
      <c r="D48" s="22"/>
      <c r="E48" s="22"/>
      <c r="F48" s="22"/>
      <c r="G48" s="22"/>
      <c r="H48" s="22"/>
      <c r="I48" s="22"/>
    </row>
    <row r="49" spans="1:9" x14ac:dyDescent="0.25">
      <c r="A49" s="22"/>
      <c r="B49" s="23"/>
      <c r="C49" s="22"/>
      <c r="D49" s="22"/>
      <c r="E49" s="22"/>
      <c r="F49" s="22"/>
      <c r="G49" s="22"/>
      <c r="H49" s="22"/>
      <c r="I49" s="22"/>
    </row>
    <row r="50" spans="1:9" x14ac:dyDescent="0.25">
      <c r="A50" s="22" t="s">
        <v>86</v>
      </c>
      <c r="B50" s="23"/>
      <c r="C50" s="22"/>
      <c r="D50" s="22"/>
      <c r="E50" s="22"/>
      <c r="F50" s="22"/>
      <c r="G50" s="22"/>
      <c r="H50" s="22"/>
      <c r="I50" s="22"/>
    </row>
  </sheetData>
  <mergeCells count="2">
    <mergeCell ref="A26:I27"/>
    <mergeCell ref="A29:I29"/>
  </mergeCells>
  <printOptions horizontalCentered="1"/>
  <pageMargins left="0.70866141732283472" right="0.70866141732283472" top="0.74803149606299213" bottom="0.74803149606299213" header="0.31496062992125984" footer="0.31496062992125984"/>
  <pageSetup paperSize="9" scale="9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FCF9F9-18C3-4F7B-8281-BD90922A2338}">
  <sheetPr>
    <pageSetUpPr fitToPage="1"/>
  </sheetPr>
  <dimension ref="A1:Z20"/>
  <sheetViews>
    <sheetView view="pageBreakPreview" zoomScale="60" zoomScaleNormal="55" workbookViewId="0">
      <selection sqref="A1:XFD1"/>
    </sheetView>
  </sheetViews>
  <sheetFormatPr defaultRowHeight="15" x14ac:dyDescent="0.25"/>
  <cols>
    <col min="2" max="2" width="12.7109375" customWidth="1"/>
    <col min="4" max="4" width="16.140625" customWidth="1"/>
    <col min="5" max="5" width="10" customWidth="1"/>
    <col min="6" max="7" width="9" customWidth="1"/>
    <col min="9" max="9" width="14.7109375" customWidth="1"/>
    <col min="10" max="10" width="8.42578125" customWidth="1"/>
    <col min="14" max="14" width="11.140625" customWidth="1"/>
    <col min="15" max="15" width="15.28515625" customWidth="1"/>
    <col min="16" max="16" width="13.140625" customWidth="1"/>
    <col min="21" max="21" width="12.140625" customWidth="1"/>
  </cols>
  <sheetData>
    <row r="1" spans="1:26" s="18" customFormat="1" ht="32.1" customHeight="1" x14ac:dyDescent="0.25">
      <c r="A1" s="474" t="s">
        <v>100</v>
      </c>
      <c r="B1" s="474"/>
      <c r="C1" s="474"/>
      <c r="D1" s="474"/>
      <c r="E1" s="474"/>
      <c r="F1" s="474"/>
      <c r="G1" s="474"/>
      <c r="H1" s="474"/>
      <c r="I1" s="474"/>
      <c r="J1" s="474"/>
      <c r="K1" s="474"/>
      <c r="L1" s="474"/>
      <c r="M1" s="474"/>
      <c r="N1" s="474"/>
      <c r="O1" s="474"/>
      <c r="P1" s="474"/>
      <c r="Q1" s="474"/>
      <c r="R1" s="474"/>
      <c r="S1" s="474"/>
      <c r="T1" s="474"/>
      <c r="U1" s="474"/>
      <c r="V1" s="474"/>
    </row>
    <row r="2" spans="1:26" ht="15.75" thickBot="1" x14ac:dyDescent="0.3">
      <c r="A2" s="434" t="s">
        <v>101</v>
      </c>
      <c r="B2" s="435"/>
      <c r="C2" s="435"/>
      <c r="D2" s="435"/>
      <c r="E2" s="435"/>
      <c r="F2" s="435"/>
      <c r="G2" s="435"/>
      <c r="H2" s="435"/>
      <c r="I2" s="435"/>
      <c r="J2" s="435"/>
      <c r="K2" s="435"/>
      <c r="L2" s="435"/>
      <c r="M2" s="435"/>
      <c r="N2" s="435"/>
      <c r="O2" s="435"/>
      <c r="P2" s="435"/>
      <c r="Q2" s="435"/>
      <c r="R2" s="435"/>
      <c r="S2" s="435"/>
      <c r="T2" s="435"/>
      <c r="U2" s="435"/>
      <c r="V2" s="435"/>
    </row>
    <row r="3" spans="1:26" s="27" customFormat="1" ht="35.1" customHeight="1" x14ac:dyDescent="0.25">
      <c r="A3" s="436" t="s">
        <v>102</v>
      </c>
      <c r="B3" s="437"/>
      <c r="C3" s="437"/>
      <c r="D3" s="438"/>
      <c r="E3" s="436" t="s">
        <v>103</v>
      </c>
      <c r="F3" s="438"/>
      <c r="G3" s="436" t="s">
        <v>104</v>
      </c>
      <c r="H3" s="438"/>
      <c r="I3" s="436" t="s">
        <v>105</v>
      </c>
      <c r="J3" s="438"/>
      <c r="K3" s="436" t="s">
        <v>106</v>
      </c>
      <c r="L3" s="438"/>
      <c r="M3" s="436" t="s">
        <v>107</v>
      </c>
      <c r="N3" s="438"/>
      <c r="O3" s="439" t="s">
        <v>108</v>
      </c>
      <c r="P3" s="440"/>
      <c r="Q3" s="439" t="s">
        <v>109</v>
      </c>
      <c r="R3" s="440"/>
      <c r="S3" s="436" t="s">
        <v>110</v>
      </c>
      <c r="T3" s="438"/>
      <c r="U3" s="436" t="s">
        <v>111</v>
      </c>
      <c r="V3" s="438"/>
      <c r="Y3" s="441"/>
      <c r="Z3" s="442"/>
    </row>
    <row r="4" spans="1:26" x14ac:dyDescent="0.25">
      <c r="A4" s="443" t="s">
        <v>112</v>
      </c>
      <c r="B4" s="444"/>
      <c r="C4" s="444"/>
      <c r="D4" s="445"/>
      <c r="E4" s="443" t="s">
        <v>112</v>
      </c>
      <c r="F4" s="445"/>
      <c r="G4" s="443" t="s">
        <v>112</v>
      </c>
      <c r="H4" s="445"/>
      <c r="I4" s="443" t="s">
        <v>112</v>
      </c>
      <c r="J4" s="445"/>
      <c r="K4" s="443" t="s">
        <v>112</v>
      </c>
      <c r="L4" s="445"/>
      <c r="M4" s="443" t="s">
        <v>112</v>
      </c>
      <c r="N4" s="445"/>
      <c r="O4" s="443" t="s">
        <v>112</v>
      </c>
      <c r="P4" s="445"/>
      <c r="Q4" s="443" t="s">
        <v>113</v>
      </c>
      <c r="R4" s="445"/>
      <c r="S4" s="443" t="s">
        <v>113</v>
      </c>
      <c r="T4" s="445"/>
      <c r="U4" s="443" t="s">
        <v>113</v>
      </c>
      <c r="V4" s="445"/>
    </row>
    <row r="5" spans="1:26" x14ac:dyDescent="0.25">
      <c r="A5" s="446" t="s">
        <v>114</v>
      </c>
      <c r="B5" s="447"/>
      <c r="C5" s="448" t="s">
        <v>115</v>
      </c>
      <c r="D5" s="449"/>
      <c r="E5" s="446" t="s">
        <v>115</v>
      </c>
      <c r="F5" s="449"/>
      <c r="G5" s="446" t="s">
        <v>115</v>
      </c>
      <c r="H5" s="449"/>
      <c r="I5" s="446" t="s">
        <v>115</v>
      </c>
      <c r="J5" s="449"/>
      <c r="K5" s="446" t="s">
        <v>115</v>
      </c>
      <c r="L5" s="449"/>
      <c r="M5" s="446" t="s">
        <v>115</v>
      </c>
      <c r="N5" s="449"/>
      <c r="O5" s="446" t="s">
        <v>115</v>
      </c>
      <c r="P5" s="449"/>
      <c r="Q5" s="446" t="s">
        <v>115</v>
      </c>
      <c r="R5" s="449"/>
      <c r="S5" s="446" t="s">
        <v>115</v>
      </c>
      <c r="T5" s="449"/>
      <c r="U5" s="446" t="s">
        <v>115</v>
      </c>
      <c r="V5" s="449"/>
    </row>
    <row r="6" spans="1:26" x14ac:dyDescent="0.25">
      <c r="A6" s="456" t="s">
        <v>116</v>
      </c>
      <c r="B6" s="457"/>
      <c r="C6" s="454"/>
      <c r="D6" s="455"/>
      <c r="E6" s="454"/>
      <c r="F6" s="455"/>
      <c r="G6" s="454"/>
      <c r="H6" s="455"/>
      <c r="I6" s="454"/>
      <c r="J6" s="455"/>
      <c r="K6" s="454"/>
      <c r="L6" s="455"/>
      <c r="M6" s="454"/>
      <c r="N6" s="455"/>
      <c r="O6" s="454"/>
      <c r="P6" s="455"/>
      <c r="Q6" s="454"/>
      <c r="R6" s="455"/>
      <c r="S6" s="454"/>
      <c r="T6" s="455"/>
      <c r="U6" s="454"/>
      <c r="V6" s="455"/>
    </row>
    <row r="7" spans="1:26" x14ac:dyDescent="0.25">
      <c r="A7" s="443" t="s">
        <v>117</v>
      </c>
      <c r="B7" s="444"/>
      <c r="C7" s="452"/>
      <c r="D7" s="453"/>
      <c r="E7" s="452"/>
      <c r="F7" s="453"/>
      <c r="G7" s="452"/>
      <c r="H7" s="453"/>
      <c r="I7" s="452"/>
      <c r="J7" s="453"/>
      <c r="K7" s="452"/>
      <c r="L7" s="453"/>
      <c r="M7" s="452"/>
      <c r="N7" s="453"/>
      <c r="O7" s="452"/>
      <c r="P7" s="453"/>
      <c r="Q7" s="452"/>
      <c r="R7" s="453"/>
      <c r="S7" s="452"/>
      <c r="T7" s="453"/>
      <c r="U7" s="452"/>
      <c r="V7" s="453"/>
    </row>
    <row r="8" spans="1:26" ht="15.75" thickBot="1" x14ac:dyDescent="0.3">
      <c r="A8" s="466" t="s">
        <v>118</v>
      </c>
      <c r="B8" s="467"/>
      <c r="C8" s="450">
        <f>SUM(C6:D7)</f>
        <v>0</v>
      </c>
      <c r="D8" s="451"/>
      <c r="E8" s="450">
        <f>SUM(E6:F7)</f>
        <v>0</v>
      </c>
      <c r="F8" s="451"/>
      <c r="G8" s="450">
        <f>SUM(G6:H7)</f>
        <v>0</v>
      </c>
      <c r="H8" s="451"/>
      <c r="I8" s="450">
        <f>SUM(I6:J7)</f>
        <v>0</v>
      </c>
      <c r="J8" s="451"/>
      <c r="K8" s="450">
        <f>SUM(K6:L7)</f>
        <v>0</v>
      </c>
      <c r="L8" s="451"/>
      <c r="M8" s="450">
        <f>SUM(M6:N7)</f>
        <v>0</v>
      </c>
      <c r="N8" s="451"/>
      <c r="O8" s="450">
        <f>SUM(O6:P7)</f>
        <v>0</v>
      </c>
      <c r="P8" s="451"/>
      <c r="Q8" s="450">
        <f>SUM(Q6:R7)</f>
        <v>0</v>
      </c>
      <c r="R8" s="451"/>
      <c r="S8" s="450">
        <f>SUM(S6:T7)</f>
        <v>0</v>
      </c>
      <c r="T8" s="451"/>
      <c r="U8" s="450">
        <f>SUM(U6:V7)</f>
        <v>0</v>
      </c>
      <c r="V8" s="451"/>
    </row>
    <row r="9" spans="1:26" x14ac:dyDescent="0.25">
      <c r="A9" s="463"/>
      <c r="B9" s="464"/>
      <c r="C9" s="464"/>
      <c r="D9" s="465"/>
      <c r="E9" s="458"/>
      <c r="F9" s="459"/>
      <c r="G9" s="458"/>
      <c r="H9" s="459"/>
      <c r="I9" s="458"/>
      <c r="J9" s="459"/>
      <c r="K9" s="458"/>
      <c r="L9" s="459"/>
      <c r="M9" s="458"/>
      <c r="N9" s="459"/>
      <c r="O9" s="458"/>
      <c r="P9" s="459"/>
      <c r="Q9" s="458"/>
      <c r="R9" s="459"/>
      <c r="S9" s="458"/>
      <c r="T9" s="459"/>
      <c r="U9" s="458"/>
      <c r="V9" s="459"/>
    </row>
    <row r="10" spans="1:26" x14ac:dyDescent="0.25">
      <c r="A10" s="460" t="s">
        <v>119</v>
      </c>
      <c r="B10" s="461"/>
      <c r="C10" s="461"/>
      <c r="D10" s="462"/>
      <c r="E10" s="446"/>
      <c r="F10" s="449"/>
      <c r="G10" s="446"/>
      <c r="H10" s="449"/>
      <c r="I10" s="446"/>
      <c r="J10" s="449"/>
      <c r="K10" s="446"/>
      <c r="L10" s="449"/>
      <c r="M10" s="446"/>
      <c r="N10" s="449"/>
      <c r="O10" s="446"/>
      <c r="P10" s="449"/>
      <c r="Q10" s="446"/>
      <c r="R10" s="449"/>
      <c r="S10" s="446"/>
      <c r="T10" s="449"/>
      <c r="U10" s="446"/>
      <c r="V10" s="449"/>
    </row>
    <row r="11" spans="1:26" x14ac:dyDescent="0.25">
      <c r="A11" s="456" t="s">
        <v>120</v>
      </c>
      <c r="B11" s="457"/>
      <c r="C11" s="454"/>
      <c r="D11" s="455"/>
      <c r="E11" s="454"/>
      <c r="F11" s="455"/>
      <c r="G11" s="454"/>
      <c r="H11" s="455"/>
      <c r="I11" s="454"/>
      <c r="J11" s="455"/>
      <c r="K11" s="454"/>
      <c r="L11" s="455"/>
      <c r="M11" s="454"/>
      <c r="N11" s="455"/>
      <c r="O11" s="454"/>
      <c r="P11" s="455"/>
      <c r="Q11" s="454"/>
      <c r="R11" s="455"/>
      <c r="S11" s="454"/>
      <c r="T11" s="455"/>
      <c r="U11" s="454"/>
      <c r="V11" s="455"/>
    </row>
    <row r="12" spans="1:26" x14ac:dyDescent="0.25">
      <c r="A12" s="468" t="s">
        <v>121</v>
      </c>
      <c r="B12" s="469"/>
      <c r="C12" s="470"/>
      <c r="D12" s="471"/>
      <c r="E12" s="470"/>
      <c r="F12" s="471"/>
      <c r="G12" s="470"/>
      <c r="H12" s="471"/>
      <c r="I12" s="470"/>
      <c r="J12" s="471"/>
      <c r="K12" s="470"/>
      <c r="L12" s="471"/>
      <c r="M12" s="470"/>
      <c r="N12" s="471"/>
      <c r="O12" s="470"/>
      <c r="P12" s="471"/>
      <c r="Q12" s="470"/>
      <c r="R12" s="471"/>
      <c r="S12" s="470"/>
      <c r="T12" s="471"/>
      <c r="U12" s="470"/>
      <c r="V12" s="471"/>
    </row>
    <row r="13" spans="1:26" x14ac:dyDescent="0.25">
      <c r="A13" s="468" t="s">
        <v>122</v>
      </c>
      <c r="B13" s="469"/>
      <c r="C13" s="470"/>
      <c r="D13" s="471"/>
      <c r="E13" s="470"/>
      <c r="F13" s="471"/>
      <c r="G13" s="470"/>
      <c r="H13" s="471"/>
      <c r="I13" s="470"/>
      <c r="J13" s="471"/>
      <c r="K13" s="470"/>
      <c r="L13" s="471"/>
      <c r="M13" s="470"/>
      <c r="N13" s="471"/>
      <c r="O13" s="470"/>
      <c r="P13" s="471"/>
      <c r="Q13" s="470"/>
      <c r="R13" s="471"/>
      <c r="S13" s="470"/>
      <c r="T13" s="471"/>
      <c r="U13" s="470"/>
      <c r="V13" s="471"/>
    </row>
    <row r="14" spans="1:26" x14ac:dyDescent="0.25">
      <c r="A14" s="468" t="s">
        <v>123</v>
      </c>
      <c r="B14" s="469"/>
      <c r="C14" s="470"/>
      <c r="D14" s="471"/>
      <c r="E14" s="470"/>
      <c r="F14" s="471"/>
      <c r="G14" s="470"/>
      <c r="H14" s="471"/>
      <c r="I14" s="470"/>
      <c r="J14" s="471"/>
      <c r="K14" s="470"/>
      <c r="L14" s="471"/>
      <c r="M14" s="470"/>
      <c r="N14" s="471"/>
      <c r="O14" s="470"/>
      <c r="P14" s="471"/>
      <c r="Q14" s="470"/>
      <c r="R14" s="471"/>
      <c r="S14" s="470"/>
      <c r="T14" s="471"/>
      <c r="U14" s="470"/>
      <c r="V14" s="471"/>
    </row>
    <row r="15" spans="1:26" x14ac:dyDescent="0.25">
      <c r="A15" s="468" t="s">
        <v>124</v>
      </c>
      <c r="B15" s="469"/>
      <c r="C15" s="470"/>
      <c r="D15" s="471"/>
      <c r="E15" s="470"/>
      <c r="F15" s="471"/>
      <c r="G15" s="470"/>
      <c r="H15" s="471"/>
      <c r="I15" s="470"/>
      <c r="J15" s="471"/>
      <c r="K15" s="470"/>
      <c r="L15" s="471"/>
      <c r="M15" s="470"/>
      <c r="N15" s="471"/>
      <c r="O15" s="470"/>
      <c r="P15" s="471"/>
      <c r="Q15" s="470"/>
      <c r="R15" s="471"/>
      <c r="S15" s="470"/>
      <c r="T15" s="471"/>
      <c r="U15" s="470"/>
      <c r="V15" s="471"/>
    </row>
    <row r="16" spans="1:26" x14ac:dyDescent="0.25">
      <c r="A16" s="468" t="s">
        <v>124</v>
      </c>
      <c r="B16" s="469"/>
      <c r="C16" s="470"/>
      <c r="D16" s="471"/>
      <c r="E16" s="470"/>
      <c r="F16" s="471"/>
      <c r="G16" s="470"/>
      <c r="H16" s="471"/>
      <c r="I16" s="470"/>
      <c r="J16" s="471"/>
      <c r="K16" s="470"/>
      <c r="L16" s="471"/>
      <c r="M16" s="470"/>
      <c r="N16" s="471"/>
      <c r="O16" s="470"/>
      <c r="P16" s="471"/>
      <c r="Q16" s="470"/>
      <c r="R16" s="471"/>
      <c r="S16" s="470"/>
      <c r="T16" s="471"/>
      <c r="U16" s="470"/>
      <c r="V16" s="471"/>
    </row>
    <row r="17" spans="1:22" x14ac:dyDescent="0.25">
      <c r="A17" s="468" t="s">
        <v>125</v>
      </c>
      <c r="B17" s="469"/>
      <c r="C17" s="470"/>
      <c r="D17" s="471"/>
      <c r="E17" s="470"/>
      <c r="F17" s="471"/>
      <c r="G17" s="470"/>
      <c r="H17" s="471"/>
      <c r="I17" s="470"/>
      <c r="J17" s="471"/>
      <c r="K17" s="470"/>
      <c r="L17" s="471"/>
      <c r="M17" s="470"/>
      <c r="N17" s="471"/>
      <c r="O17" s="470"/>
      <c r="P17" s="471"/>
      <c r="Q17" s="470"/>
      <c r="R17" s="471"/>
      <c r="S17" s="470"/>
      <c r="T17" s="471"/>
      <c r="U17" s="470"/>
      <c r="V17" s="471"/>
    </row>
    <row r="18" spans="1:22" x14ac:dyDescent="0.25">
      <c r="A18" s="443" t="s">
        <v>126</v>
      </c>
      <c r="B18" s="444"/>
      <c r="C18" s="452"/>
      <c r="D18" s="453"/>
      <c r="E18" s="452"/>
      <c r="F18" s="453"/>
      <c r="G18" s="452"/>
      <c r="H18" s="453"/>
      <c r="I18" s="452"/>
      <c r="J18" s="453"/>
      <c r="K18" s="452"/>
      <c r="L18" s="453"/>
      <c r="M18" s="452"/>
      <c r="N18" s="453"/>
      <c r="O18" s="452"/>
      <c r="P18" s="453"/>
      <c r="Q18" s="452"/>
      <c r="R18" s="453"/>
      <c r="S18" s="452"/>
      <c r="T18" s="453"/>
      <c r="U18" s="452"/>
      <c r="V18" s="453"/>
    </row>
    <row r="19" spans="1:22" ht="15.75" thickBot="1" x14ac:dyDescent="0.3">
      <c r="A19" s="466" t="s">
        <v>127</v>
      </c>
      <c r="B19" s="467"/>
      <c r="C19" s="450">
        <f>SUM(C11:D18)</f>
        <v>0</v>
      </c>
      <c r="D19" s="451"/>
      <c r="E19" s="450">
        <f>SUM(E11:F18)</f>
        <v>0</v>
      </c>
      <c r="F19" s="451"/>
      <c r="G19" s="450">
        <f>SUM(G11:H18)</f>
        <v>0</v>
      </c>
      <c r="H19" s="451"/>
      <c r="I19" s="450">
        <f>SUM(I11:J18)</f>
        <v>0</v>
      </c>
      <c r="J19" s="451"/>
      <c r="K19" s="450">
        <f>SUM(K11:L18)</f>
        <v>0</v>
      </c>
      <c r="L19" s="451"/>
      <c r="M19" s="450">
        <f>SUM(M11:N18)</f>
        <v>0</v>
      </c>
      <c r="N19" s="451"/>
      <c r="O19" s="450">
        <f>SUM(O11:P18)</f>
        <v>0</v>
      </c>
      <c r="P19" s="451"/>
      <c r="Q19" s="450">
        <f>SUM(Q11:R18)</f>
        <v>0</v>
      </c>
      <c r="R19" s="451"/>
      <c r="S19" s="450">
        <f>SUM(S11:T18)</f>
        <v>0</v>
      </c>
      <c r="T19" s="451"/>
      <c r="U19" s="450">
        <f>SUM(U11:V18)</f>
        <v>0</v>
      </c>
      <c r="V19" s="451"/>
    </row>
    <row r="20" spans="1:22" ht="15.75" thickBot="1" x14ac:dyDescent="0.3">
      <c r="A20" s="28" t="s">
        <v>128</v>
      </c>
      <c r="B20" s="29"/>
      <c r="C20" s="472">
        <f>C19+C8</f>
        <v>0</v>
      </c>
      <c r="D20" s="473"/>
      <c r="E20" s="472">
        <f>E19+E8</f>
        <v>0</v>
      </c>
      <c r="F20" s="473"/>
      <c r="G20" s="472">
        <f>G19+G8</f>
        <v>0</v>
      </c>
      <c r="H20" s="473"/>
      <c r="I20" s="472">
        <f>I19+I8</f>
        <v>0</v>
      </c>
      <c r="J20" s="473"/>
      <c r="K20" s="472">
        <f>K19+K8</f>
        <v>0</v>
      </c>
      <c r="L20" s="473"/>
      <c r="M20" s="472">
        <f>M19+M8</f>
        <v>0</v>
      </c>
      <c r="N20" s="473"/>
      <c r="O20" s="472">
        <f>O19+O8</f>
        <v>0</v>
      </c>
      <c r="P20" s="473"/>
      <c r="Q20" s="472">
        <f>Q19+Q8</f>
        <v>0</v>
      </c>
      <c r="R20" s="473"/>
      <c r="S20" s="472">
        <f>S19+S8</f>
        <v>0</v>
      </c>
      <c r="T20" s="473"/>
      <c r="U20" s="472">
        <f>U19+U8</f>
        <v>0</v>
      </c>
      <c r="V20" s="473"/>
    </row>
  </sheetData>
  <mergeCells count="196">
    <mergeCell ref="M20:N20"/>
    <mergeCell ref="O20:P20"/>
    <mergeCell ref="Q20:R20"/>
    <mergeCell ref="S20:T20"/>
    <mergeCell ref="U20:V20"/>
    <mergeCell ref="A1:V1"/>
    <mergeCell ref="M19:N19"/>
    <mergeCell ref="O19:P19"/>
    <mergeCell ref="Q19:R19"/>
    <mergeCell ref="S19:T19"/>
    <mergeCell ref="U19:V19"/>
    <mergeCell ref="C20:D20"/>
    <mergeCell ref="E20:F20"/>
    <mergeCell ref="G20:H20"/>
    <mergeCell ref="I20:J20"/>
    <mergeCell ref="K20:L20"/>
    <mergeCell ref="A19:B19"/>
    <mergeCell ref="C19:D19"/>
    <mergeCell ref="E19:F19"/>
    <mergeCell ref="G19:H19"/>
    <mergeCell ref="I19:J19"/>
    <mergeCell ref="K19:L19"/>
    <mergeCell ref="K18:L18"/>
    <mergeCell ref="M18:N18"/>
    <mergeCell ref="O18:P18"/>
    <mergeCell ref="Q18:R18"/>
    <mergeCell ref="S18:T18"/>
    <mergeCell ref="U18:V18"/>
    <mergeCell ref="M17:N17"/>
    <mergeCell ref="O17:P17"/>
    <mergeCell ref="Q17:R17"/>
    <mergeCell ref="S17:T17"/>
    <mergeCell ref="U17:V17"/>
    <mergeCell ref="A18:B18"/>
    <mergeCell ref="C18:D18"/>
    <mergeCell ref="E18:F18"/>
    <mergeCell ref="G18:H18"/>
    <mergeCell ref="I18:J18"/>
    <mergeCell ref="A17:B17"/>
    <mergeCell ref="C17:D17"/>
    <mergeCell ref="E17:F17"/>
    <mergeCell ref="G17:H17"/>
    <mergeCell ref="I17:J17"/>
    <mergeCell ref="K17:L17"/>
    <mergeCell ref="K16:L16"/>
    <mergeCell ref="M16:N16"/>
    <mergeCell ref="O16:P16"/>
    <mergeCell ref="Q16:R16"/>
    <mergeCell ref="S16:T16"/>
    <mergeCell ref="U16:V16"/>
    <mergeCell ref="M15:N15"/>
    <mergeCell ref="O15:P15"/>
    <mergeCell ref="Q15:R15"/>
    <mergeCell ref="S15:T15"/>
    <mergeCell ref="U15:V15"/>
    <mergeCell ref="K15:L15"/>
    <mergeCell ref="A16:B16"/>
    <mergeCell ref="C16:D16"/>
    <mergeCell ref="E16:F16"/>
    <mergeCell ref="G16:H16"/>
    <mergeCell ref="I16:J16"/>
    <mergeCell ref="A15:B15"/>
    <mergeCell ref="C15:D15"/>
    <mergeCell ref="E15:F15"/>
    <mergeCell ref="G15:H15"/>
    <mergeCell ref="I15:J15"/>
    <mergeCell ref="K14:L14"/>
    <mergeCell ref="M14:N14"/>
    <mergeCell ref="O14:P14"/>
    <mergeCell ref="Q14:R14"/>
    <mergeCell ref="S14:T14"/>
    <mergeCell ref="U14:V14"/>
    <mergeCell ref="M13:N13"/>
    <mergeCell ref="O13:P13"/>
    <mergeCell ref="Q13:R13"/>
    <mergeCell ref="S13:T13"/>
    <mergeCell ref="U13:V13"/>
    <mergeCell ref="K13:L13"/>
    <mergeCell ref="A14:B14"/>
    <mergeCell ref="C14:D14"/>
    <mergeCell ref="E14:F14"/>
    <mergeCell ref="G14:H14"/>
    <mergeCell ref="I14:J14"/>
    <mergeCell ref="A13:B13"/>
    <mergeCell ref="C13:D13"/>
    <mergeCell ref="E13:F13"/>
    <mergeCell ref="G13:H13"/>
    <mergeCell ref="I13:J13"/>
    <mergeCell ref="M12:N12"/>
    <mergeCell ref="O12:P12"/>
    <mergeCell ref="Q12:R12"/>
    <mergeCell ref="S12:T12"/>
    <mergeCell ref="U12:V12"/>
    <mergeCell ref="M11:N11"/>
    <mergeCell ref="O11:P11"/>
    <mergeCell ref="Q11:R11"/>
    <mergeCell ref="S11:T11"/>
    <mergeCell ref="U11:V11"/>
    <mergeCell ref="A8:B8"/>
    <mergeCell ref="C8:D8"/>
    <mergeCell ref="E8:F8"/>
    <mergeCell ref="G8:H8"/>
    <mergeCell ref="I8:J8"/>
    <mergeCell ref="K8:L8"/>
    <mergeCell ref="A12:B12"/>
    <mergeCell ref="C12:D12"/>
    <mergeCell ref="E12:F12"/>
    <mergeCell ref="G12:H12"/>
    <mergeCell ref="I12:J12"/>
    <mergeCell ref="A11:B11"/>
    <mergeCell ref="C11:D11"/>
    <mergeCell ref="E11:F11"/>
    <mergeCell ref="G11:H11"/>
    <mergeCell ref="I11:J11"/>
    <mergeCell ref="K11:L11"/>
    <mergeCell ref="K12:L12"/>
    <mergeCell ref="O9:P9"/>
    <mergeCell ref="Q9:R9"/>
    <mergeCell ref="S9:T9"/>
    <mergeCell ref="U9:V9"/>
    <mergeCell ref="A10:D10"/>
    <mergeCell ref="E10:F10"/>
    <mergeCell ref="G10:H10"/>
    <mergeCell ref="I10:J10"/>
    <mergeCell ref="K10:L10"/>
    <mergeCell ref="M10:N10"/>
    <mergeCell ref="A9:D9"/>
    <mergeCell ref="E9:F9"/>
    <mergeCell ref="G9:H9"/>
    <mergeCell ref="I9:J9"/>
    <mergeCell ref="K9:L9"/>
    <mergeCell ref="M9:N9"/>
    <mergeCell ref="O10:P10"/>
    <mergeCell ref="Q10:R10"/>
    <mergeCell ref="S10:T10"/>
    <mergeCell ref="U10:V10"/>
    <mergeCell ref="A7:B7"/>
    <mergeCell ref="C7:D7"/>
    <mergeCell ref="E7:F7"/>
    <mergeCell ref="G7:H7"/>
    <mergeCell ref="I7:J7"/>
    <mergeCell ref="K7:L7"/>
    <mergeCell ref="A6:B6"/>
    <mergeCell ref="C6:D6"/>
    <mergeCell ref="E6:F6"/>
    <mergeCell ref="G6:H6"/>
    <mergeCell ref="I6:J6"/>
    <mergeCell ref="K6:L6"/>
    <mergeCell ref="M8:N8"/>
    <mergeCell ref="O8:P8"/>
    <mergeCell ref="Q8:R8"/>
    <mergeCell ref="S8:T8"/>
    <mergeCell ref="U8:V8"/>
    <mergeCell ref="M7:N7"/>
    <mergeCell ref="O7:P7"/>
    <mergeCell ref="Q7:R7"/>
    <mergeCell ref="S5:T5"/>
    <mergeCell ref="U5:V5"/>
    <mergeCell ref="M6:N6"/>
    <mergeCell ref="O6:P6"/>
    <mergeCell ref="Q6:R6"/>
    <mergeCell ref="S6:T6"/>
    <mergeCell ref="U6:V6"/>
    <mergeCell ref="S7:T7"/>
    <mergeCell ref="U7:V7"/>
    <mergeCell ref="A5:B5"/>
    <mergeCell ref="C5:D5"/>
    <mergeCell ref="E5:F5"/>
    <mergeCell ref="G5:H5"/>
    <mergeCell ref="I5:J5"/>
    <mergeCell ref="K5:L5"/>
    <mergeCell ref="M5:N5"/>
    <mergeCell ref="O5:P5"/>
    <mergeCell ref="Q5:R5"/>
    <mergeCell ref="Y3:Z3"/>
    <mergeCell ref="A4:D4"/>
    <mergeCell ref="E4:F4"/>
    <mergeCell ref="G4:H4"/>
    <mergeCell ref="I4:J4"/>
    <mergeCell ref="K4:L4"/>
    <mergeCell ref="M4:N4"/>
    <mergeCell ref="O4:P4"/>
    <mergeCell ref="Q4:R4"/>
    <mergeCell ref="S4:T4"/>
    <mergeCell ref="U4:V4"/>
    <mergeCell ref="A2:V2"/>
    <mergeCell ref="A3:D3"/>
    <mergeCell ref="E3:F3"/>
    <mergeCell ref="G3:H3"/>
    <mergeCell ref="I3:J3"/>
    <mergeCell ref="K3:L3"/>
    <mergeCell ref="M3:N3"/>
    <mergeCell ref="O3:P3"/>
    <mergeCell ref="Q3:R3"/>
    <mergeCell ref="S3:T3"/>
    <mergeCell ref="U3:V3"/>
  </mergeCells>
  <pageMargins left="0.70866141732283472" right="0.70866141732283472" top="0.74803149606299213" bottom="0.74803149606299213" header="0.31496062992125984" footer="0.31496062992125984"/>
  <pageSetup paperSize="9" scale="56" orientation="landscape" r:id="rId1"/>
  <headerFooter>
    <oddFooter>Pagina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E3EC2-FFCC-4636-A164-BB8A5003F70D}">
  <dimension ref="A1:H24"/>
  <sheetViews>
    <sheetView view="pageBreakPreview" zoomScale="60" zoomScaleNormal="25" workbookViewId="0">
      <selection activeCell="C4" sqref="C4"/>
    </sheetView>
  </sheetViews>
  <sheetFormatPr defaultColWidth="55.7109375" defaultRowHeight="102" customHeight="1" x14ac:dyDescent="0.25"/>
  <cols>
    <col min="1" max="1" width="13" style="5" customWidth="1"/>
    <col min="2" max="2" width="55.42578125" style="10" customWidth="1"/>
    <col min="3" max="3" width="39.5703125" style="10" customWidth="1"/>
    <col min="4" max="4" width="15.5703125" style="10" customWidth="1"/>
    <col min="5" max="5" width="29.7109375" style="10" customWidth="1"/>
    <col min="6" max="6" width="30.85546875" style="10" customWidth="1"/>
    <col min="7" max="7" width="56.5703125" style="10" customWidth="1"/>
    <col min="8" max="16384" width="55.7109375" style="10"/>
  </cols>
  <sheetData>
    <row r="1" spans="1:8" s="18" customFormat="1" ht="32.1" customHeight="1" x14ac:dyDescent="0.25">
      <c r="A1" s="432" t="s">
        <v>100</v>
      </c>
      <c r="B1" s="433"/>
      <c r="C1" s="433"/>
      <c r="D1" s="433"/>
      <c r="E1" s="433"/>
      <c r="F1" s="433"/>
      <c r="G1" s="433"/>
    </row>
    <row r="2" spans="1:8" s="268" customFormat="1" ht="32.1" customHeight="1" x14ac:dyDescent="0.25">
      <c r="A2" s="265"/>
      <c r="B2" s="265" t="s">
        <v>0</v>
      </c>
      <c r="C2" s="266" t="s">
        <v>1</v>
      </c>
      <c r="D2" s="266" t="s">
        <v>25</v>
      </c>
      <c r="E2" s="266" t="s">
        <v>24</v>
      </c>
      <c r="F2" s="266" t="s">
        <v>2</v>
      </c>
      <c r="G2" s="266" t="s">
        <v>3</v>
      </c>
    </row>
    <row r="3" spans="1:8" s="15" customFormat="1" ht="32.1" customHeight="1" x14ac:dyDescent="0.25">
      <c r="A3" s="13" t="s">
        <v>62</v>
      </c>
      <c r="B3" s="13" t="s">
        <v>36</v>
      </c>
      <c r="C3" s="14"/>
      <c r="D3" s="14"/>
      <c r="E3" s="8"/>
      <c r="F3" s="13"/>
      <c r="G3" s="14"/>
      <c r="H3" s="12"/>
    </row>
    <row r="4" spans="1:8" s="15" customFormat="1" ht="339.95" customHeight="1" x14ac:dyDescent="0.25">
      <c r="A4" s="20" t="s">
        <v>4</v>
      </c>
      <c r="B4" s="2" t="s">
        <v>37</v>
      </c>
      <c r="C4" s="2" t="s">
        <v>38</v>
      </c>
      <c r="D4" s="6"/>
      <c r="E4" s="2"/>
      <c r="F4" s="2"/>
      <c r="G4" s="2"/>
    </row>
    <row r="5" spans="1:8" s="15" customFormat="1" ht="135.94999999999999" customHeight="1" x14ac:dyDescent="0.25">
      <c r="A5" s="20" t="s">
        <v>5</v>
      </c>
      <c r="B5" s="2" t="s">
        <v>39</v>
      </c>
      <c r="C5" s="2" t="s">
        <v>40</v>
      </c>
      <c r="D5" s="6"/>
      <c r="E5" s="2"/>
      <c r="F5" s="2"/>
      <c r="G5" s="2"/>
    </row>
    <row r="6" spans="1:8" s="15" customFormat="1" ht="170.1" customHeight="1" x14ac:dyDescent="0.25">
      <c r="A6" s="20" t="s">
        <v>6</v>
      </c>
      <c r="B6" s="2" t="s">
        <v>54</v>
      </c>
      <c r="C6" s="2" t="s">
        <v>41</v>
      </c>
      <c r="D6" s="6"/>
      <c r="E6" s="2"/>
      <c r="F6" s="2"/>
      <c r="G6" s="2"/>
    </row>
    <row r="7" spans="1:8" s="15" customFormat="1" ht="57" customHeight="1" x14ac:dyDescent="0.25">
      <c r="A7" s="20" t="s">
        <v>7</v>
      </c>
      <c r="B7" s="2" t="s">
        <v>67</v>
      </c>
      <c r="C7" s="2" t="s">
        <v>68</v>
      </c>
      <c r="D7" s="6"/>
      <c r="E7" s="2"/>
      <c r="F7" s="2"/>
      <c r="G7" s="2"/>
    </row>
    <row r="8" spans="1:8" s="15" customFormat="1" ht="57" customHeight="1" x14ac:dyDescent="0.25">
      <c r="A8" s="20" t="s">
        <v>8</v>
      </c>
      <c r="B8" s="1" t="s">
        <v>92</v>
      </c>
      <c r="C8" s="2" t="s">
        <v>93</v>
      </c>
      <c r="D8" s="6"/>
      <c r="E8" s="2"/>
      <c r="F8" s="2"/>
      <c r="G8" s="2"/>
    </row>
    <row r="9" spans="1:8" s="15" customFormat="1" ht="102" customHeight="1" x14ac:dyDescent="0.25">
      <c r="A9" s="20" t="s">
        <v>9</v>
      </c>
      <c r="B9" s="2" t="s">
        <v>42</v>
      </c>
      <c r="C9" s="2"/>
      <c r="D9" s="6"/>
      <c r="E9" s="2"/>
      <c r="F9" s="2"/>
      <c r="G9" s="2"/>
    </row>
    <row r="10" spans="1:8" s="15" customFormat="1" ht="102" customHeight="1" x14ac:dyDescent="0.25">
      <c r="A10" s="20" t="s">
        <v>10</v>
      </c>
      <c r="B10" s="2" t="s">
        <v>73</v>
      </c>
      <c r="C10" s="1" t="s">
        <v>94</v>
      </c>
      <c r="D10" s="6"/>
      <c r="E10" s="2"/>
      <c r="F10" s="2"/>
      <c r="G10" s="2"/>
    </row>
    <row r="11" spans="1:8" ht="102" customHeight="1" x14ac:dyDescent="0.25">
      <c r="A11" s="7">
        <v>8</v>
      </c>
      <c r="B11" s="6" t="s">
        <v>47</v>
      </c>
      <c r="C11" s="11"/>
      <c r="D11" s="6"/>
      <c r="E11" s="11"/>
      <c r="F11" s="11"/>
      <c r="G11" s="11"/>
    </row>
    <row r="12" spans="1:8" ht="102" customHeight="1" x14ac:dyDescent="0.25">
      <c r="A12" s="7">
        <v>9</v>
      </c>
      <c r="B12" s="6" t="s">
        <v>80</v>
      </c>
      <c r="C12" s="11" t="s">
        <v>81</v>
      </c>
      <c r="D12" s="6"/>
      <c r="E12" s="11"/>
      <c r="F12" s="11"/>
      <c r="G12" s="11"/>
    </row>
    <row r="13" spans="1:8" ht="102" customHeight="1" x14ac:dyDescent="0.25">
      <c r="A13" s="7">
        <v>10</v>
      </c>
      <c r="B13" s="6" t="s">
        <v>79</v>
      </c>
      <c r="C13" s="11" t="s">
        <v>77</v>
      </c>
      <c r="D13" s="6"/>
      <c r="E13" s="11"/>
      <c r="F13" s="11"/>
      <c r="G13" s="11"/>
    </row>
    <row r="14" spans="1:8" ht="102" customHeight="1" x14ac:dyDescent="0.25">
      <c r="A14" s="7">
        <v>11</v>
      </c>
      <c r="B14" s="6" t="s">
        <v>76</v>
      </c>
      <c r="C14" s="11" t="s">
        <v>78</v>
      </c>
      <c r="D14" s="6"/>
      <c r="E14" s="11"/>
      <c r="F14" s="11"/>
      <c r="G14" s="11"/>
    </row>
    <row r="15" spans="1:8" ht="176.1" customHeight="1" x14ac:dyDescent="0.25">
      <c r="A15" s="7">
        <v>12</v>
      </c>
      <c r="B15" s="6" t="s">
        <v>71</v>
      </c>
      <c r="C15" s="11" t="s">
        <v>72</v>
      </c>
      <c r="D15" s="6"/>
      <c r="E15" s="11"/>
      <c r="F15" s="11"/>
      <c r="G15" s="11"/>
    </row>
    <row r="16" spans="1:8" ht="102" customHeight="1" x14ac:dyDescent="0.25">
      <c r="A16" s="7">
        <v>13</v>
      </c>
      <c r="B16" s="17" t="s">
        <v>74</v>
      </c>
      <c r="C16" s="21" t="s">
        <v>75</v>
      </c>
      <c r="D16" s="6"/>
      <c r="E16" s="11"/>
      <c r="F16" s="11"/>
      <c r="G16" s="21" t="s">
        <v>97</v>
      </c>
    </row>
    <row r="17" spans="1:7" ht="236.1" customHeight="1" x14ac:dyDescent="0.25">
      <c r="A17" s="7">
        <v>14</v>
      </c>
      <c r="B17" s="17" t="s">
        <v>83</v>
      </c>
      <c r="C17" s="21" t="s">
        <v>85</v>
      </c>
      <c r="D17" s="6"/>
      <c r="E17" s="11"/>
      <c r="F17" s="11"/>
      <c r="G17" s="21" t="s">
        <v>82</v>
      </c>
    </row>
    <row r="18" spans="1:7" ht="102" customHeight="1" x14ac:dyDescent="0.25">
      <c r="A18" s="7">
        <v>15</v>
      </c>
      <c r="B18" s="17" t="s">
        <v>84</v>
      </c>
      <c r="C18" s="21"/>
      <c r="D18" s="6"/>
      <c r="E18" s="11"/>
      <c r="F18" s="11"/>
      <c r="G18" s="11"/>
    </row>
    <row r="19" spans="1:7" ht="26.1" customHeight="1" x14ac:dyDescent="0.25">
      <c r="A19" s="13" t="s">
        <v>66</v>
      </c>
      <c r="B19" s="13" t="s">
        <v>43</v>
      </c>
      <c r="C19" s="14"/>
      <c r="D19" s="14"/>
      <c r="E19" s="8"/>
      <c r="F19" s="13"/>
      <c r="G19" s="14"/>
    </row>
    <row r="20" spans="1:7" s="15" customFormat="1" ht="131.1" customHeight="1" x14ac:dyDescent="0.25">
      <c r="A20" s="4" t="s">
        <v>4</v>
      </c>
      <c r="B20" s="9" t="s">
        <v>96</v>
      </c>
      <c r="C20" s="9"/>
      <c r="D20" s="6"/>
      <c r="E20" s="6"/>
      <c r="F20" s="6"/>
      <c r="G20" s="9"/>
    </row>
    <row r="21" spans="1:7" s="15" customFormat="1" ht="102" customHeight="1" x14ac:dyDescent="0.25">
      <c r="A21" s="19" t="s">
        <v>5</v>
      </c>
      <c r="B21" s="16" t="s">
        <v>69</v>
      </c>
      <c r="C21" s="16" t="s">
        <v>70</v>
      </c>
      <c r="D21" s="6"/>
      <c r="E21" s="2"/>
      <c r="F21" s="2"/>
      <c r="G21" s="16"/>
    </row>
    <row r="22" spans="1:7" s="15" customFormat="1" ht="102" customHeight="1" x14ac:dyDescent="0.25">
      <c r="A22" s="19" t="s">
        <v>6</v>
      </c>
      <c r="B22" s="16" t="s">
        <v>44</v>
      </c>
      <c r="C22" s="1" t="s">
        <v>95</v>
      </c>
      <c r="D22" s="6"/>
      <c r="E22" s="2"/>
      <c r="F22" s="2"/>
      <c r="G22" s="16"/>
    </row>
    <row r="23" spans="1:7" s="15" customFormat="1" ht="102" customHeight="1" x14ac:dyDescent="0.25">
      <c r="A23" s="19" t="s">
        <v>7</v>
      </c>
      <c r="B23" s="16" t="s">
        <v>45</v>
      </c>
      <c r="C23" s="16"/>
      <c r="D23" s="6"/>
      <c r="E23" s="2"/>
      <c r="F23" s="2"/>
      <c r="G23" s="16"/>
    </row>
    <row r="24" spans="1:7" s="15" customFormat="1" ht="102" customHeight="1" x14ac:dyDescent="0.25">
      <c r="A24" s="19" t="s">
        <v>8</v>
      </c>
      <c r="B24" s="16" t="s">
        <v>55</v>
      </c>
      <c r="C24" s="16" t="s">
        <v>46</v>
      </c>
      <c r="D24" s="6"/>
      <c r="E24" s="2"/>
      <c r="F24" s="2"/>
      <c r="G24" s="16"/>
    </row>
  </sheetData>
  <mergeCells count="1">
    <mergeCell ref="A1:G1"/>
  </mergeCells>
  <conditionalFormatting sqref="A3:A10">
    <cfRule type="expression" dxfId="344" priority="6">
      <formula>$A3&gt;0</formula>
    </cfRule>
  </conditionalFormatting>
  <conditionalFormatting sqref="A4:A10">
    <cfRule type="expression" dxfId="343" priority="7">
      <formula>OR($A4="R",$A4="T",$A4="C")</formula>
    </cfRule>
    <cfRule type="expression" dxfId="342" priority="8">
      <formula>OR($A4="CR",$A4="ST" )</formula>
    </cfRule>
  </conditionalFormatting>
  <conditionalFormatting sqref="A19">
    <cfRule type="expression" dxfId="341" priority="40">
      <formula>$A19&gt;0</formula>
    </cfRule>
  </conditionalFormatting>
  <conditionalFormatting sqref="A2:B2">
    <cfRule type="expression" dxfId="340" priority="100">
      <formula>OR($A2="R",$A2="T",$A2="C")</formula>
    </cfRule>
    <cfRule type="expression" dxfId="339" priority="101">
      <formula>OR($A2="CR",$A2="ST" )</formula>
    </cfRule>
  </conditionalFormatting>
  <conditionalFormatting sqref="A20:B24">
    <cfRule type="expression" dxfId="338" priority="63">
      <formula>OR($A20="CR",$A20="ST" )</formula>
    </cfRule>
    <cfRule type="expression" dxfId="337" priority="62">
      <formula>OR($A20="R",$A20="T",$A20="C")</formula>
    </cfRule>
  </conditionalFormatting>
  <conditionalFormatting sqref="A2:C2">
    <cfRule type="expression" dxfId="336" priority="102">
      <formula>$A2&gt;0</formula>
    </cfRule>
  </conditionalFormatting>
  <conditionalFormatting sqref="A3:C3">
    <cfRule type="expression" dxfId="335" priority="44">
      <formula>OR($A3="R",$A3="T",$A3="C")</formula>
    </cfRule>
    <cfRule type="expression" dxfId="334" priority="45">
      <formula>OR($A3="CR",$A3="ST" )</formula>
    </cfRule>
  </conditionalFormatting>
  <conditionalFormatting sqref="A20:C24">
    <cfRule type="expression" dxfId="333" priority="4">
      <formula>$A20&gt;0</formula>
    </cfRule>
  </conditionalFormatting>
  <conditionalFormatting sqref="A19:G19">
    <cfRule type="expression" dxfId="332" priority="42">
      <formula>OR($A19="CR",$A19="ST" )</formula>
    </cfRule>
    <cfRule type="expression" dxfId="331" priority="41">
      <formula>OR($A19="R",$A19="T",$A19="C")</formula>
    </cfRule>
  </conditionalFormatting>
  <conditionalFormatting sqref="B4:B18">
    <cfRule type="expression" dxfId="330" priority="13">
      <formula>OR($A4="R",$A4="T",$A4="C")</formula>
    </cfRule>
    <cfRule type="expression" dxfId="329" priority="14">
      <formula>OR($A4="CR",$A4="ST" )</formula>
    </cfRule>
  </conditionalFormatting>
  <conditionalFormatting sqref="B20">
    <cfRule type="expression" dxfId="328" priority="691">
      <formula>OR(#REF!="CR",#REF!="ST",#REF!="R",#REF!="C",#REF!="T")</formula>
    </cfRule>
  </conditionalFormatting>
  <conditionalFormatting sqref="B4:C9">
    <cfRule type="expression" dxfId="327" priority="11">
      <formula>$A4&gt;0</formula>
    </cfRule>
  </conditionalFormatting>
  <conditionalFormatting sqref="C2 E2:G2">
    <cfRule type="expression" dxfId="326" priority="99">
      <formula>OR($A2="CR",$A2="ST",$A2="R",$A2="C",$A2="T")</formula>
    </cfRule>
  </conditionalFormatting>
  <conditionalFormatting sqref="C4:C10">
    <cfRule type="expression" dxfId="325" priority="10">
      <formula>OR($A4="CR",$A4="ST",$A4="R",$A4="C",$A4="T")</formula>
    </cfRule>
  </conditionalFormatting>
  <conditionalFormatting sqref="C10">
    <cfRule type="expression" dxfId="324" priority="9">
      <formula>$A10&gt;0</formula>
    </cfRule>
  </conditionalFormatting>
  <conditionalFormatting sqref="C20:C24">
    <cfRule type="expression" dxfId="323" priority="5">
      <formula>OR($A20="CR",$A20="ST",$A20="R",$A20="C",$A20="T")</formula>
    </cfRule>
  </conditionalFormatting>
  <conditionalFormatting sqref="D2 D4:D18">
    <cfRule type="cellIs" dxfId="322" priority="161" operator="equal">
      <formula>#REF!</formula>
    </cfRule>
    <cfRule type="cellIs" dxfId="321" priority="160" operator="equal">
      <formula>#REF!</formula>
    </cfRule>
    <cfRule type="cellIs" dxfId="320" priority="162" operator="equal">
      <formula>#REF!</formula>
    </cfRule>
  </conditionalFormatting>
  <conditionalFormatting sqref="D2">
    <cfRule type="cellIs" dxfId="319" priority="144" operator="equal">
      <formula>#REF!</formula>
    </cfRule>
    <cfRule type="cellIs" dxfId="318" priority="145" operator="equal">
      <formula>#REF!</formula>
    </cfRule>
    <cfRule type="cellIs" dxfId="317" priority="66" operator="equal">
      <formula>$H$3</formula>
    </cfRule>
    <cfRule type="cellIs" dxfId="316" priority="67" operator="equal">
      <formula>#REF!</formula>
    </cfRule>
    <cfRule type="cellIs" dxfId="315" priority="68" operator="equal">
      <formula>#REF!</formula>
    </cfRule>
    <cfRule type="cellIs" dxfId="314" priority="146" operator="equal">
      <formula>#REF!</formula>
    </cfRule>
    <cfRule type="cellIs" dxfId="313" priority="150" operator="equal">
      <formula>#REF!</formula>
    </cfRule>
    <cfRule type="cellIs" dxfId="312" priority="151" operator="equal">
      <formula>#REF!</formula>
    </cfRule>
    <cfRule type="cellIs" dxfId="311" priority="153" operator="equal">
      <formula>#REF!</formula>
    </cfRule>
    <cfRule type="cellIs" dxfId="310" priority="154" operator="equal">
      <formula>#REF!</formula>
    </cfRule>
    <cfRule type="cellIs" dxfId="309" priority="159" operator="equal">
      <formula>#REF!</formula>
    </cfRule>
    <cfRule type="cellIs" dxfId="308" priority="152" operator="equal">
      <formula>#REF!</formula>
    </cfRule>
    <cfRule type="cellIs" dxfId="307" priority="167" operator="equal">
      <formula>#REF!</formula>
    </cfRule>
    <cfRule type="cellIs" dxfId="306" priority="168" operator="equal">
      <formula>#REF!</formula>
    </cfRule>
    <cfRule type="cellIs" dxfId="305" priority="169" operator="equal">
      <formula>#REF!</formula>
    </cfRule>
    <cfRule type="cellIs" dxfId="304" priority="158" operator="equal">
      <formula>#REF!</formula>
    </cfRule>
  </conditionalFormatting>
  <conditionalFormatting sqref="D2:D3">
    <cfRule type="cellIs" dxfId="303" priority="37" operator="equal">
      <formula>"Non applicabile"</formula>
    </cfRule>
  </conditionalFormatting>
  <conditionalFormatting sqref="D4:D18 D20:D24">
    <cfRule type="cellIs" dxfId="302" priority="19" operator="equal">
      <formula>"Positivo"</formula>
    </cfRule>
    <cfRule type="cellIs" dxfId="301" priority="24" operator="equal">
      <formula>#REF!</formula>
    </cfRule>
    <cfRule type="cellIs" dxfId="300" priority="25" operator="equal">
      <formula>#REF!</formula>
    </cfRule>
    <cfRule type="cellIs" dxfId="299" priority="23" operator="equal">
      <formula>#REF!</formula>
    </cfRule>
  </conditionalFormatting>
  <conditionalFormatting sqref="D20:D24 D2:D18">
    <cfRule type="cellIs" dxfId="298" priority="18" operator="equal">
      <formula>"Negativo"</formula>
    </cfRule>
    <cfRule type="cellIs" dxfId="297" priority="15" operator="equal">
      <formula>"Non applicabile"</formula>
    </cfRule>
    <cfRule type="cellIs" dxfId="296" priority="16" operator="equal">
      <formula>"Positivo"</formula>
    </cfRule>
  </conditionalFormatting>
  <conditionalFormatting sqref="D20:D24 D4:D18">
    <cfRule type="cellIs" dxfId="295" priority="22" operator="equal">
      <formula>"Positivo;"</formula>
    </cfRule>
    <cfRule type="cellIs" dxfId="294" priority="21" operator="equal">
      <formula>"Negativo;"</formula>
    </cfRule>
    <cfRule type="cellIs" dxfId="293" priority="20" operator="equal">
      <formula>"Non applicabile;"</formula>
    </cfRule>
    <cfRule type="cellIs" dxfId="292" priority="17" operator="equal">
      <formula>"Non apllicabile"</formula>
    </cfRule>
  </conditionalFormatting>
  <conditionalFormatting sqref="D20:D24">
    <cfRule type="cellIs" dxfId="291" priority="3" operator="equal">
      <formula>#REF!</formula>
    </cfRule>
    <cfRule type="cellIs" dxfId="290" priority="2" operator="equal">
      <formula>#REF!</formula>
    </cfRule>
    <cfRule type="cellIs" dxfId="289" priority="27" operator="equal">
      <formula>#REF!</formula>
    </cfRule>
    <cfRule type="cellIs" dxfId="288" priority="28" operator="equal">
      <formula>#REF!</formula>
    </cfRule>
    <cfRule type="cellIs" dxfId="287" priority="26" operator="equal">
      <formula>#REF!</formula>
    </cfRule>
    <cfRule type="cellIs" dxfId="286" priority="1" operator="equal">
      <formula>#REF!</formula>
    </cfRule>
  </conditionalFormatting>
  <conditionalFormatting sqref="D2:E2">
    <cfRule type="cellIs" dxfId="285" priority="155" operator="equal">
      <formula>#REF!</formula>
    </cfRule>
  </conditionalFormatting>
  <conditionalFormatting sqref="E3">
    <cfRule type="expression" dxfId="284" priority="52">
      <formula>$A3&gt;0</formula>
    </cfRule>
  </conditionalFormatting>
  <conditionalFormatting sqref="E19">
    <cfRule type="expression" dxfId="283" priority="46">
      <formula>$A19&gt;0</formula>
    </cfRule>
  </conditionalFormatting>
  <conditionalFormatting sqref="E2:G2">
    <cfRule type="expression" dxfId="282" priority="98">
      <formula>$A2&gt;0</formula>
    </cfRule>
  </conditionalFormatting>
  <conditionalFormatting sqref="E3:G3">
    <cfRule type="expression" dxfId="281" priority="53">
      <formula>OR($A3="R",$A3="T",$A3="C")</formula>
    </cfRule>
    <cfRule type="expression" dxfId="280" priority="54">
      <formula>OR($A3="CR",$A3="ST" )</formula>
    </cfRule>
  </conditionalFormatting>
  <conditionalFormatting sqref="E4:G10 B10:B18">
    <cfRule type="expression" dxfId="279" priority="106">
      <formula>$A4&gt;0</formula>
    </cfRule>
  </conditionalFormatting>
  <conditionalFormatting sqref="E4:G10">
    <cfRule type="expression" dxfId="278" priority="107">
      <formula>OR($A4="CR",$A4="ST",$A4="R",$A4="C",$A4="T")</formula>
    </cfRule>
  </conditionalFormatting>
  <conditionalFormatting sqref="E20:G24">
    <cfRule type="expression" dxfId="277" priority="64">
      <formula>$A20&gt;0</formula>
    </cfRule>
    <cfRule type="expression" dxfId="276" priority="65">
      <formula>OR($A20="CR",$A20="ST",$A20="R",$A20="C",$A20="T")</formula>
    </cfRule>
  </conditionalFormatting>
  <dataValidations count="1">
    <dataValidation type="list" allowBlank="1" showInputMessage="1" showErrorMessage="1" sqref="D2:D1048576" xr:uid="{0E598525-4AC7-4E7B-8466-EA97EAA21D11}">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rowBreaks count="1" manualBreakCount="1">
    <brk id="6" max="6"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170C7E-CDFF-46AF-9B0D-99A8A9172EED}">
  <sheetPr>
    <pageSetUpPr fitToPage="1"/>
  </sheetPr>
  <dimension ref="A1:G39"/>
  <sheetViews>
    <sheetView view="pageBreakPreview" zoomScale="60" zoomScaleNormal="10" workbookViewId="0">
      <selection activeCell="C4" sqref="C4"/>
    </sheetView>
  </sheetViews>
  <sheetFormatPr defaultColWidth="55.7109375" defaultRowHeight="102" customHeight="1" x14ac:dyDescent="0.25"/>
  <cols>
    <col min="1" max="1" width="13" style="117" customWidth="1"/>
    <col min="2" max="2" width="55.42578125" style="97" customWidth="1"/>
    <col min="3" max="3" width="47.42578125" style="97" customWidth="1"/>
    <col min="4" max="4" width="15.5703125" style="97" customWidth="1"/>
    <col min="5" max="5" width="25.5703125" style="97" customWidth="1"/>
    <col min="6" max="6" width="30.85546875" style="97" customWidth="1"/>
    <col min="7" max="7" width="54.28515625" style="97" customWidth="1"/>
    <col min="8" max="16384" width="55.7109375" style="97"/>
  </cols>
  <sheetData>
    <row r="1" spans="1:7" s="271" customFormat="1" ht="32.1" customHeight="1" x14ac:dyDescent="0.25">
      <c r="A1" s="269"/>
      <c r="B1" s="269" t="s">
        <v>0</v>
      </c>
      <c r="C1" s="270" t="s">
        <v>1</v>
      </c>
      <c r="D1" s="270" t="s">
        <v>25</v>
      </c>
      <c r="E1" s="270" t="s">
        <v>24</v>
      </c>
      <c r="F1" s="270" t="s">
        <v>2</v>
      </c>
      <c r="G1" s="270" t="s">
        <v>3</v>
      </c>
    </row>
    <row r="2" spans="1:7" ht="32.1" customHeight="1" x14ac:dyDescent="0.25">
      <c r="A2" s="98" t="s">
        <v>62</v>
      </c>
      <c r="B2" s="98" t="s">
        <v>292</v>
      </c>
      <c r="C2" s="99"/>
      <c r="D2" s="99"/>
      <c r="E2" s="100"/>
      <c r="F2" s="98"/>
      <c r="G2" s="99"/>
    </row>
    <row r="3" spans="1:7" s="106" customFormat="1" ht="88.5" customHeight="1" x14ac:dyDescent="0.25">
      <c r="A3" s="101" t="s">
        <v>4</v>
      </c>
      <c r="B3" s="102" t="s">
        <v>293</v>
      </c>
      <c r="C3" s="103" t="s">
        <v>294</v>
      </c>
      <c r="D3" s="104"/>
      <c r="E3" s="105"/>
      <c r="F3" s="105"/>
      <c r="G3" s="105"/>
    </row>
    <row r="4" spans="1:7" s="106" customFormat="1" ht="161.1" customHeight="1" x14ac:dyDescent="0.25">
      <c r="A4" s="101" t="s">
        <v>5</v>
      </c>
      <c r="B4" s="102" t="s">
        <v>295</v>
      </c>
      <c r="C4" s="103" t="s">
        <v>294</v>
      </c>
      <c r="D4" s="104"/>
      <c r="E4" s="105"/>
      <c r="F4" s="105"/>
      <c r="G4" s="105"/>
    </row>
    <row r="5" spans="1:7" s="106" customFormat="1" ht="150" x14ac:dyDescent="0.25">
      <c r="A5" s="101" t="s">
        <v>6</v>
      </c>
      <c r="B5" s="102" t="s">
        <v>296</v>
      </c>
      <c r="C5" s="103" t="s">
        <v>297</v>
      </c>
      <c r="D5" s="104"/>
      <c r="E5" s="105"/>
      <c r="F5" s="105"/>
      <c r="G5" s="107" t="s">
        <v>298</v>
      </c>
    </row>
    <row r="6" spans="1:7" s="111" customFormat="1" ht="102" customHeight="1" x14ac:dyDescent="0.25">
      <c r="A6" s="108" t="s">
        <v>7</v>
      </c>
      <c r="B6" s="109" t="s">
        <v>299</v>
      </c>
      <c r="C6" s="109" t="s">
        <v>300</v>
      </c>
      <c r="D6" s="104"/>
      <c r="E6" s="110"/>
      <c r="F6" s="110"/>
      <c r="G6" s="109" t="s">
        <v>301</v>
      </c>
    </row>
    <row r="7" spans="1:7" s="111" customFormat="1" ht="102" customHeight="1" x14ac:dyDescent="0.25">
      <c r="A7" s="108" t="s">
        <v>8</v>
      </c>
      <c r="B7" s="109" t="s">
        <v>302</v>
      </c>
      <c r="C7" s="109" t="s">
        <v>303</v>
      </c>
      <c r="D7" s="104"/>
      <c r="E7" s="110"/>
      <c r="F7" s="110"/>
      <c r="G7" s="109"/>
    </row>
    <row r="8" spans="1:7" s="111" customFormat="1" ht="102" customHeight="1" x14ac:dyDescent="0.25">
      <c r="A8" s="108" t="s">
        <v>9</v>
      </c>
      <c r="B8" s="109" t="s">
        <v>304</v>
      </c>
      <c r="C8" s="109" t="s">
        <v>305</v>
      </c>
      <c r="D8" s="104"/>
      <c r="E8" s="110"/>
      <c r="F8" s="110"/>
      <c r="G8" s="109"/>
    </row>
    <row r="9" spans="1:7" ht="32.450000000000003" customHeight="1" x14ac:dyDescent="0.25">
      <c r="A9" s="98" t="s">
        <v>63</v>
      </c>
      <c r="B9" s="98" t="s">
        <v>306</v>
      </c>
      <c r="C9" s="99"/>
      <c r="D9" s="99"/>
      <c r="E9" s="100"/>
      <c r="F9" s="98"/>
      <c r="G9" s="99"/>
    </row>
    <row r="10" spans="1:7" s="111" customFormat="1" ht="130.5" customHeight="1" x14ac:dyDescent="0.25">
      <c r="A10" s="112" t="s">
        <v>4</v>
      </c>
      <c r="B10" s="109" t="s">
        <v>307</v>
      </c>
      <c r="C10" s="109" t="s">
        <v>308</v>
      </c>
      <c r="D10" s="104"/>
      <c r="E10" s="110"/>
      <c r="F10" s="110"/>
      <c r="G10" s="109" t="s">
        <v>309</v>
      </c>
    </row>
    <row r="11" spans="1:7" s="111" customFormat="1" ht="102" customHeight="1" x14ac:dyDescent="0.25">
      <c r="A11" s="112" t="s">
        <v>5</v>
      </c>
      <c r="B11" s="109" t="s">
        <v>310</v>
      </c>
      <c r="C11" s="109"/>
      <c r="D11" s="104"/>
      <c r="E11" s="110"/>
      <c r="F11" s="110"/>
      <c r="G11" s="109" t="s">
        <v>311</v>
      </c>
    </row>
    <row r="12" spans="1:7" ht="32.1" customHeight="1" x14ac:dyDescent="0.25">
      <c r="A12" s="98" t="s">
        <v>64</v>
      </c>
      <c r="B12" s="98" t="s">
        <v>312</v>
      </c>
      <c r="C12" s="99"/>
      <c r="D12" s="99"/>
      <c r="E12" s="100"/>
      <c r="F12" s="98"/>
      <c r="G12" s="99"/>
    </row>
    <row r="13" spans="1:7" s="111" customFormat="1" ht="102" customHeight="1" x14ac:dyDescent="0.25">
      <c r="A13" s="112" t="s">
        <v>4</v>
      </c>
      <c r="B13" s="109" t="s">
        <v>313</v>
      </c>
      <c r="C13" s="109"/>
      <c r="D13" s="104"/>
      <c r="E13" s="110"/>
      <c r="F13" s="110"/>
      <c r="G13" s="109"/>
    </row>
    <row r="14" spans="1:7" s="111" customFormat="1" ht="102" customHeight="1" x14ac:dyDescent="0.25">
      <c r="A14" s="112" t="s">
        <v>5</v>
      </c>
      <c r="B14" s="109" t="s">
        <v>314</v>
      </c>
      <c r="C14" s="109" t="s">
        <v>315</v>
      </c>
      <c r="D14" s="104"/>
      <c r="E14" s="110"/>
      <c r="F14" s="110"/>
      <c r="G14" s="109"/>
    </row>
    <row r="15" spans="1:7" s="111" customFormat="1" ht="62.1" customHeight="1" x14ac:dyDescent="0.25">
      <c r="A15" s="112" t="s">
        <v>6</v>
      </c>
      <c r="B15" s="109" t="s">
        <v>316</v>
      </c>
      <c r="C15" s="109" t="s">
        <v>317</v>
      </c>
      <c r="D15" s="104"/>
      <c r="E15" s="110"/>
      <c r="F15" s="110"/>
      <c r="G15" s="109"/>
    </row>
    <row r="16" spans="1:7" s="111" customFormat="1" ht="109.5" customHeight="1" x14ac:dyDescent="0.25">
      <c r="A16" s="113" t="s">
        <v>7</v>
      </c>
      <c r="B16" s="114" t="s">
        <v>318</v>
      </c>
      <c r="C16" s="114" t="s">
        <v>319</v>
      </c>
      <c r="D16" s="104"/>
      <c r="E16" s="110"/>
      <c r="F16" s="110"/>
      <c r="G16" s="115" t="s">
        <v>239</v>
      </c>
    </row>
    <row r="17" spans="1:7" s="111" customFormat="1" ht="102" customHeight="1" x14ac:dyDescent="0.25">
      <c r="A17" s="112" t="s">
        <v>8</v>
      </c>
      <c r="B17" s="109" t="s">
        <v>320</v>
      </c>
      <c r="C17" s="109" t="s">
        <v>321</v>
      </c>
      <c r="D17" s="104"/>
      <c r="E17" s="110"/>
      <c r="F17" s="110"/>
      <c r="G17" s="109"/>
    </row>
    <row r="18" spans="1:7" s="111" customFormat="1" ht="102" customHeight="1" x14ac:dyDescent="0.25">
      <c r="A18" s="112" t="s">
        <v>9</v>
      </c>
      <c r="B18" s="109" t="s">
        <v>322</v>
      </c>
      <c r="C18" s="109" t="s">
        <v>323</v>
      </c>
      <c r="D18" s="104"/>
      <c r="E18" s="110"/>
      <c r="F18" s="110"/>
      <c r="G18" s="109"/>
    </row>
    <row r="19" spans="1:7" ht="29.45" customHeight="1" x14ac:dyDescent="0.25">
      <c r="A19" s="98" t="s">
        <v>65</v>
      </c>
      <c r="B19" s="98" t="s">
        <v>324</v>
      </c>
      <c r="C19" s="99"/>
      <c r="D19" s="99"/>
      <c r="E19" s="100"/>
      <c r="F19" s="98"/>
      <c r="G19" s="99"/>
    </row>
    <row r="20" spans="1:7" s="111" customFormat="1" ht="135.94999999999999" customHeight="1" x14ac:dyDescent="0.25">
      <c r="A20" s="112" t="s">
        <v>4</v>
      </c>
      <c r="B20" s="116" t="s">
        <v>325</v>
      </c>
      <c r="C20" s="109" t="s">
        <v>326</v>
      </c>
      <c r="D20" s="104"/>
      <c r="E20" s="110"/>
      <c r="F20" s="110"/>
      <c r="G20" s="109" t="s">
        <v>327</v>
      </c>
    </row>
    <row r="21" spans="1:7" s="111" customFormat="1" ht="124.5" customHeight="1" x14ac:dyDescent="0.25">
      <c r="A21" s="112" t="s">
        <v>5</v>
      </c>
      <c r="B21" s="116" t="s">
        <v>328</v>
      </c>
      <c r="C21" s="109" t="s">
        <v>329</v>
      </c>
      <c r="D21" s="104"/>
      <c r="E21" s="110"/>
      <c r="F21" s="110"/>
      <c r="G21" s="109"/>
    </row>
    <row r="22" spans="1:7" ht="45.6" customHeight="1" x14ac:dyDescent="0.25">
      <c r="A22" s="98" t="s">
        <v>330</v>
      </c>
      <c r="B22" s="98" t="s">
        <v>331</v>
      </c>
      <c r="C22" s="99"/>
      <c r="D22" s="99"/>
      <c r="E22" s="100"/>
      <c r="F22" s="98"/>
      <c r="G22" s="99"/>
    </row>
    <row r="23" spans="1:7" s="111" customFormat="1" ht="147.94999999999999" customHeight="1" x14ac:dyDescent="0.25">
      <c r="A23" s="112" t="s">
        <v>4</v>
      </c>
      <c r="B23" s="109" t="s">
        <v>332</v>
      </c>
      <c r="C23" s="109" t="s">
        <v>333</v>
      </c>
      <c r="D23" s="104"/>
      <c r="E23" s="110"/>
      <c r="F23" s="110"/>
      <c r="G23" s="109"/>
    </row>
    <row r="24" spans="1:7" s="111" customFormat="1" ht="102" customHeight="1" x14ac:dyDescent="0.25">
      <c r="A24" s="112" t="s">
        <v>5</v>
      </c>
      <c r="B24" s="109" t="s">
        <v>334</v>
      </c>
      <c r="C24" s="109" t="s">
        <v>335</v>
      </c>
      <c r="D24" s="104"/>
      <c r="E24" s="110"/>
      <c r="F24" s="110"/>
      <c r="G24" s="109"/>
    </row>
    <row r="25" spans="1:7" s="111" customFormat="1" ht="102" customHeight="1" x14ac:dyDescent="0.25">
      <c r="A25" s="112" t="s">
        <v>6</v>
      </c>
      <c r="B25" s="109" t="s">
        <v>336</v>
      </c>
      <c r="C25" s="109" t="s">
        <v>337</v>
      </c>
      <c r="D25" s="104"/>
      <c r="E25" s="110"/>
      <c r="F25" s="110"/>
      <c r="G25" s="109" t="s">
        <v>338</v>
      </c>
    </row>
    <row r="26" spans="1:7" s="111" customFormat="1" ht="102" customHeight="1" x14ac:dyDescent="0.25">
      <c r="A26" s="112" t="s">
        <v>7</v>
      </c>
      <c r="B26" s="116" t="s">
        <v>339</v>
      </c>
      <c r="C26" s="109"/>
      <c r="D26" s="104"/>
      <c r="E26" s="110"/>
      <c r="F26" s="110"/>
      <c r="G26" s="109"/>
    </row>
    <row r="27" spans="1:7" s="111" customFormat="1" ht="102" customHeight="1" x14ac:dyDescent="0.25">
      <c r="A27" s="112" t="s">
        <v>8</v>
      </c>
      <c r="B27" s="109" t="s">
        <v>340</v>
      </c>
      <c r="C27" s="109" t="s">
        <v>341</v>
      </c>
      <c r="D27" s="104"/>
      <c r="E27" s="110"/>
      <c r="F27" s="110"/>
      <c r="G27" s="109" t="s">
        <v>342</v>
      </c>
    </row>
    <row r="31" spans="1:7" ht="35.450000000000003" customHeight="1" x14ac:dyDescent="0.25"/>
    <row r="39" ht="25.5" customHeight="1" x14ac:dyDescent="0.25"/>
  </sheetData>
  <conditionalFormatting sqref="A2">
    <cfRule type="expression" dxfId="275" priority="81">
      <formula>$A2&gt;0</formula>
    </cfRule>
  </conditionalFormatting>
  <conditionalFormatting sqref="A9">
    <cfRule type="expression" dxfId="274" priority="78">
      <formula>$A9&gt;0</formula>
    </cfRule>
  </conditionalFormatting>
  <conditionalFormatting sqref="A12">
    <cfRule type="expression" dxfId="273" priority="75">
      <formula>$A12&gt;0</formula>
    </cfRule>
  </conditionalFormatting>
  <conditionalFormatting sqref="A19">
    <cfRule type="expression" dxfId="272" priority="72">
      <formula>$A19&gt;0</formula>
    </cfRule>
  </conditionalFormatting>
  <conditionalFormatting sqref="A22">
    <cfRule type="expression" dxfId="271" priority="71">
      <formula>$A22&gt;0</formula>
    </cfRule>
  </conditionalFormatting>
  <conditionalFormatting sqref="A1:B1">
    <cfRule type="expression" dxfId="270" priority="93">
      <formula>OR($A1="R",$A1="T",$A1="C")</formula>
    </cfRule>
    <cfRule type="expression" dxfId="269" priority="94">
      <formula>OR($A1="CR",$A1="ST" )</formula>
    </cfRule>
  </conditionalFormatting>
  <conditionalFormatting sqref="A3:B8">
    <cfRule type="expression" dxfId="268" priority="54">
      <formula>OR($A3="CR",$A3="ST" )</formula>
    </cfRule>
    <cfRule type="expression" dxfId="267" priority="53">
      <formula>OR($A3="R",$A3="T",$A3="C")</formula>
    </cfRule>
  </conditionalFormatting>
  <conditionalFormatting sqref="A10:B11 A13:B18 A20:B21 A23:B27">
    <cfRule type="expression" dxfId="266" priority="114">
      <formula>OR($A10="CR",$A10="ST" )</formula>
    </cfRule>
    <cfRule type="expression" dxfId="265" priority="113">
      <formula>OR($A10="R",$A10="T",$A10="C")</formula>
    </cfRule>
  </conditionalFormatting>
  <conditionalFormatting sqref="A1:C1">
    <cfRule type="expression" dxfId="264" priority="95">
      <formula>$A1&gt;0</formula>
    </cfRule>
  </conditionalFormatting>
  <conditionalFormatting sqref="A2:C2">
    <cfRule type="expression" dxfId="263" priority="83">
      <formula>OR($A2="CR",$A2="ST" )</formula>
    </cfRule>
    <cfRule type="expression" dxfId="262" priority="82">
      <formula>OR($A2="R",$A2="T",$A2="C")</formula>
    </cfRule>
  </conditionalFormatting>
  <conditionalFormatting sqref="A3:C8">
    <cfRule type="expression" dxfId="261" priority="51">
      <formula>$A3&gt;0</formula>
    </cfRule>
  </conditionalFormatting>
  <conditionalFormatting sqref="A9:G9">
    <cfRule type="expression" dxfId="260" priority="79">
      <formula>OR($A9="R",$A9="T",$A9="C")</formula>
    </cfRule>
    <cfRule type="expression" dxfId="259" priority="80">
      <formula>OR($A9="CR",$A9="ST" )</formula>
    </cfRule>
  </conditionalFormatting>
  <conditionalFormatting sqref="A12:G12">
    <cfRule type="expression" dxfId="258" priority="77">
      <formula>OR($A12="CR",$A12="ST" )</formula>
    </cfRule>
    <cfRule type="expression" dxfId="257" priority="76">
      <formula>OR($A12="R",$A12="T",$A12="C")</formula>
    </cfRule>
  </conditionalFormatting>
  <conditionalFormatting sqref="A19:G19">
    <cfRule type="expression" dxfId="256" priority="74">
      <formula>OR($A19="CR",$A19="ST" )</formula>
    </cfRule>
    <cfRule type="expression" dxfId="255" priority="73">
      <formula>OR($A19="R",$A19="T",$A19="C")</formula>
    </cfRule>
  </conditionalFormatting>
  <conditionalFormatting sqref="A22:G22">
    <cfRule type="expression" dxfId="254" priority="55">
      <formula>OR($A22="R",$A22="T",$A22="C")</formula>
    </cfRule>
    <cfRule type="expression" dxfId="253" priority="56">
      <formula>OR($A22="CR",$A22="ST" )</formula>
    </cfRule>
  </conditionalFormatting>
  <conditionalFormatting sqref="C1 E1:G1">
    <cfRule type="expression" dxfId="252" priority="92">
      <formula>OR($A1="CR",$A1="ST",$A1="R",$A1="C",$A1="T")</formula>
    </cfRule>
  </conditionalFormatting>
  <conditionalFormatting sqref="C3:C8">
    <cfRule type="expression" dxfId="251" priority="52">
      <formula>OR($A3="CR",$A3="ST",$A3="R",$A3="C",$A3="T")</formula>
    </cfRule>
  </conditionalFormatting>
  <conditionalFormatting sqref="D1 D10:D11 D23:D27">
    <cfRule type="cellIs" dxfId="250" priority="97" operator="equal">
      <formula>#REF!</formula>
    </cfRule>
    <cfRule type="cellIs" dxfId="249" priority="98" operator="equal">
      <formula>#REF!</formula>
    </cfRule>
  </conditionalFormatting>
  <conditionalFormatting sqref="D1 D10:D11 D23:D1048576">
    <cfRule type="cellIs" dxfId="248" priority="109" operator="equal">
      <formula>#REF!</formula>
    </cfRule>
    <cfRule type="cellIs" dxfId="247" priority="108" operator="equal">
      <formula>#REF!</formula>
    </cfRule>
    <cfRule type="cellIs" dxfId="246" priority="107" operator="equal">
      <formula>#REF!</formula>
    </cfRule>
  </conditionalFormatting>
  <conditionalFormatting sqref="D1">
    <cfRule type="cellIs" dxfId="245" priority="102" operator="equal">
      <formula>#REF!</formula>
    </cfRule>
    <cfRule type="cellIs" dxfId="244" priority="101" operator="equal">
      <formula>#REF!</formula>
    </cfRule>
    <cfRule type="cellIs" dxfId="243" priority="100" operator="equal">
      <formula>#REF!</formula>
    </cfRule>
    <cfRule type="cellIs" dxfId="242" priority="99" operator="equal">
      <formula>#REF!</formula>
    </cfRule>
    <cfRule type="cellIs" dxfId="241" priority="111" operator="equal">
      <formula>#REF!</formula>
    </cfRule>
    <cfRule type="cellIs" dxfId="240" priority="112" operator="equal">
      <formula>#REF!</formula>
    </cfRule>
    <cfRule type="cellIs" dxfId="239" priority="117" operator="equal">
      <formula>#REF!</formula>
    </cfRule>
    <cfRule type="cellIs" dxfId="238" priority="118" operator="equal">
      <formula>#REF!</formula>
    </cfRule>
    <cfRule type="cellIs" dxfId="237" priority="119" operator="equal">
      <formula>#REF!</formula>
    </cfRule>
    <cfRule type="cellIs" dxfId="236" priority="110" operator="equal">
      <formula>#REF!</formula>
    </cfRule>
    <cfRule type="cellIs" dxfId="235" priority="106" operator="equal">
      <formula>#REF!</formula>
    </cfRule>
    <cfRule type="cellIs" dxfId="234" priority="103" operator="equal">
      <formula>#REF!</formula>
    </cfRule>
    <cfRule type="cellIs" dxfId="233" priority="105" operator="equal">
      <formula>#REF!</formula>
    </cfRule>
  </conditionalFormatting>
  <conditionalFormatting sqref="D1:D8 D10:D11 D13:D18 D20:D21 D23:D1048576">
    <cfRule type="cellIs" dxfId="232" priority="58" operator="equal">
      <formula>"Positivo"</formula>
    </cfRule>
    <cfRule type="cellIs" dxfId="231" priority="60" operator="equal">
      <formula>"Negativo"</formula>
    </cfRule>
    <cfRule type="cellIs" dxfId="230" priority="57" operator="equal">
      <formula>"Non applicabile"</formula>
    </cfRule>
  </conditionalFormatting>
  <conditionalFormatting sqref="D3:D8 D10:D11 D13:D18 D20:D21 D23:D27">
    <cfRule type="cellIs" dxfId="229" priority="61" operator="equal">
      <formula>"Positivo"</formula>
    </cfRule>
    <cfRule type="cellIs" dxfId="228" priority="62" operator="equal">
      <formula>"Non applicabile;"</formula>
    </cfRule>
    <cfRule type="cellIs" dxfId="227" priority="63" operator="equal">
      <formula>"Negativo;"</formula>
    </cfRule>
    <cfRule type="cellIs" dxfId="226" priority="64" operator="equal">
      <formula>"Positivo;"</formula>
    </cfRule>
    <cfRule type="cellIs" dxfId="225" priority="59" operator="equal">
      <formula>"Non apllicabile"</formula>
    </cfRule>
  </conditionalFormatting>
  <conditionalFormatting sqref="D3:D8 D13:D18 D20:D21">
    <cfRule type="cellIs" dxfId="224" priority="65" operator="equal">
      <formula>#REF!</formula>
    </cfRule>
    <cfRule type="cellIs" dxfId="223" priority="66" operator="equal">
      <formula>#REF!</formula>
    </cfRule>
    <cfRule type="cellIs" dxfId="222" priority="67" operator="equal">
      <formula>#REF!</formula>
    </cfRule>
    <cfRule type="cellIs" dxfId="221" priority="68" operator="equal">
      <formula>#REF!</formula>
    </cfRule>
    <cfRule type="cellIs" dxfId="220" priority="69" operator="equal">
      <formula>#REF!</formula>
    </cfRule>
    <cfRule type="cellIs" dxfId="219" priority="70" operator="equal">
      <formula>#REF!</formula>
    </cfRule>
  </conditionalFormatting>
  <conditionalFormatting sqref="D10:D11 D23:D27 D1">
    <cfRule type="cellIs" dxfId="218" priority="96" operator="equal">
      <formula>#REF!</formula>
    </cfRule>
  </conditionalFormatting>
  <conditionalFormatting sqref="D10:D11">
    <cfRule type="cellIs" dxfId="217" priority="45" operator="equal">
      <formula>#REF!</formula>
    </cfRule>
    <cfRule type="cellIs" dxfId="216" priority="44" operator="equal">
      <formula>#REF!</formula>
    </cfRule>
    <cfRule type="cellIs" dxfId="215" priority="43" operator="equal">
      <formula>#REF!</formula>
    </cfRule>
    <cfRule type="cellIs" dxfId="214" priority="46" operator="equal">
      <formula>#REF!</formula>
    </cfRule>
    <cfRule type="cellIs" dxfId="213" priority="48" operator="equal">
      <formula>#REF!</formula>
    </cfRule>
    <cfRule type="cellIs" dxfId="212" priority="47" operator="equal">
      <formula>#REF!</formula>
    </cfRule>
  </conditionalFormatting>
  <conditionalFormatting sqref="D13:D18">
    <cfRule type="cellIs" dxfId="211" priority="42" operator="equal">
      <formula>#REF!</formula>
    </cfRule>
    <cfRule type="cellIs" dxfId="210" priority="41" operator="equal">
      <formula>#REF!</formula>
    </cfRule>
    <cfRule type="cellIs" dxfId="209" priority="40" operator="equal">
      <formula>#REF!</formula>
    </cfRule>
    <cfRule type="cellIs" dxfId="208" priority="31" operator="equal">
      <formula>#REF!</formula>
    </cfRule>
    <cfRule type="cellIs" dxfId="207" priority="32" operator="equal">
      <formula>#REF!</formula>
    </cfRule>
    <cfRule type="cellIs" dxfId="206" priority="39" operator="equal">
      <formula>#REF!</formula>
    </cfRule>
    <cfRule type="cellIs" dxfId="205" priority="33" operator="equal">
      <formula>#REF!</formula>
    </cfRule>
    <cfRule type="cellIs" dxfId="204" priority="34" operator="equal">
      <formula>#REF!</formula>
    </cfRule>
    <cfRule type="cellIs" dxfId="203" priority="35" operator="equal">
      <formula>#REF!</formula>
    </cfRule>
    <cfRule type="cellIs" dxfId="202" priority="36" operator="equal">
      <formula>#REF!</formula>
    </cfRule>
    <cfRule type="cellIs" dxfId="201" priority="37" operator="equal">
      <formula>#REF!</formula>
    </cfRule>
    <cfRule type="cellIs" dxfId="200" priority="38" operator="equal">
      <formula>#REF!</formula>
    </cfRule>
  </conditionalFormatting>
  <conditionalFormatting sqref="D20:D21">
    <cfRule type="cellIs" dxfId="199" priority="25" operator="equal">
      <formula>#REF!</formula>
    </cfRule>
    <cfRule type="cellIs" dxfId="198" priority="24" operator="equal">
      <formula>#REF!</formula>
    </cfRule>
    <cfRule type="cellIs" dxfId="197" priority="23" operator="equal">
      <formula>#REF!</formula>
    </cfRule>
    <cfRule type="cellIs" dxfId="196" priority="21" operator="equal">
      <formula>#REF!</formula>
    </cfRule>
    <cfRule type="cellIs" dxfId="195" priority="20" operator="equal">
      <formula>#REF!</formula>
    </cfRule>
    <cfRule type="cellIs" dxfId="194" priority="19" operator="equal">
      <formula>#REF!</formula>
    </cfRule>
    <cfRule type="cellIs" dxfId="193" priority="29" operator="equal">
      <formula>#REF!</formula>
    </cfRule>
    <cfRule type="cellIs" dxfId="192" priority="30" operator="equal">
      <formula>#REF!</formula>
    </cfRule>
    <cfRule type="cellIs" dxfId="191" priority="22" operator="equal">
      <formula>#REF!</formula>
    </cfRule>
    <cfRule type="cellIs" dxfId="190" priority="28" operator="equal">
      <formula>#REF!</formula>
    </cfRule>
    <cfRule type="cellIs" dxfId="189" priority="27" operator="equal">
      <formula>#REF!</formula>
    </cfRule>
    <cfRule type="cellIs" dxfId="188" priority="26" operator="equal">
      <formula>#REF!</formula>
    </cfRule>
  </conditionalFormatting>
  <conditionalFormatting sqref="D23:D27">
    <cfRule type="cellIs" dxfId="187" priority="2" operator="equal">
      <formula>#REF!</formula>
    </cfRule>
    <cfRule type="cellIs" dxfId="186" priority="3" operator="equal">
      <formula>#REF!</formula>
    </cfRule>
    <cfRule type="cellIs" dxfId="185" priority="4" operator="equal">
      <formula>#REF!</formula>
    </cfRule>
    <cfRule type="cellIs" dxfId="184" priority="5" operator="equal">
      <formula>#REF!</formula>
    </cfRule>
    <cfRule type="cellIs" dxfId="183" priority="6" operator="equal">
      <formula>#REF!</formula>
    </cfRule>
    <cfRule type="cellIs" dxfId="182" priority="7" operator="equal">
      <formula>#REF!</formula>
    </cfRule>
    <cfRule type="cellIs" dxfId="181" priority="13" operator="equal">
      <formula>#REF!</formula>
    </cfRule>
    <cfRule type="cellIs" dxfId="180" priority="12" operator="equal">
      <formula>#REF!</formula>
    </cfRule>
    <cfRule type="cellIs" dxfId="179" priority="11" operator="equal">
      <formula>#REF!</formula>
    </cfRule>
    <cfRule type="cellIs" dxfId="178" priority="9" operator="equal">
      <formula>#REF!</formula>
    </cfRule>
    <cfRule type="cellIs" dxfId="177" priority="8" operator="equal">
      <formula>#REF!</formula>
    </cfRule>
    <cfRule type="cellIs" dxfId="176" priority="1" operator="equal">
      <formula>#REF!</formula>
    </cfRule>
    <cfRule type="cellIs" dxfId="175" priority="15" operator="equal">
      <formula>#REF!</formula>
    </cfRule>
    <cfRule type="cellIs" dxfId="174" priority="10" operator="equal">
      <formula>#REF!</formula>
    </cfRule>
    <cfRule type="cellIs" dxfId="173" priority="14" operator="equal">
      <formula>#REF!</formula>
    </cfRule>
    <cfRule type="cellIs" dxfId="172" priority="18" operator="equal">
      <formula>#REF!</formula>
    </cfRule>
    <cfRule type="cellIs" dxfId="171" priority="17" operator="equal">
      <formula>#REF!</formula>
    </cfRule>
    <cfRule type="cellIs" dxfId="170" priority="16" operator="equal">
      <formula>#REF!</formula>
    </cfRule>
  </conditionalFormatting>
  <conditionalFormatting sqref="D1:E1">
    <cfRule type="cellIs" dxfId="169" priority="104" operator="equal">
      <formula>#REF!</formula>
    </cfRule>
  </conditionalFormatting>
  <conditionalFormatting sqref="D3:G5">
    <cfRule type="expression" dxfId="168" priority="49">
      <formula>$A3&gt;0</formula>
    </cfRule>
    <cfRule type="expression" dxfId="167" priority="50">
      <formula>OR($A3="CR",$A3="ST",$A3="R",$A3="C",$A3="T")</formula>
    </cfRule>
  </conditionalFormatting>
  <conditionalFormatting sqref="E2">
    <cfRule type="expression" dxfId="166" priority="88">
      <formula>$A2&gt;0</formula>
    </cfRule>
  </conditionalFormatting>
  <conditionalFormatting sqref="E9">
    <cfRule type="expression" dxfId="165" priority="87">
      <formula>$A9&gt;0</formula>
    </cfRule>
  </conditionalFormatting>
  <conditionalFormatting sqref="E12">
    <cfRule type="expression" dxfId="164" priority="86">
      <formula>$A12&gt;0</formula>
    </cfRule>
  </conditionalFormatting>
  <conditionalFormatting sqref="E19">
    <cfRule type="expression" dxfId="163" priority="85">
      <formula>$A19&gt;0</formula>
    </cfRule>
  </conditionalFormatting>
  <conditionalFormatting sqref="E22">
    <cfRule type="expression" dxfId="162" priority="84">
      <formula>$A22&gt;0</formula>
    </cfRule>
  </conditionalFormatting>
  <conditionalFormatting sqref="E1:G1">
    <cfRule type="expression" dxfId="161" priority="91">
      <formula>$A1&gt;0</formula>
    </cfRule>
  </conditionalFormatting>
  <conditionalFormatting sqref="E2:G2">
    <cfRule type="expression" dxfId="160" priority="89">
      <formula>OR($A2="R",$A2="T",$A2="C")</formula>
    </cfRule>
    <cfRule type="expression" dxfId="159" priority="90">
      <formula>OR($A2="CR",$A2="ST" )</formula>
    </cfRule>
  </conditionalFormatting>
  <conditionalFormatting sqref="E6:G8 A10:C11 E10:G11 E13:G15 A13:C18 E16:F16 E17:G18 A20:C21 E20:G21 A23:C27 E23:G27">
    <cfRule type="expression" dxfId="158" priority="115">
      <formula>$A6&gt;0</formula>
    </cfRule>
  </conditionalFormatting>
  <conditionalFormatting sqref="E6:G8 C10:C11 E10:G11 E13:G15 C13:C18 E16:F16 E17:G18 C20:C21 E20:G21 C23:C27 E23:G27">
    <cfRule type="expression" dxfId="157" priority="116">
      <formula>OR($A6="CR",$A6="ST",$A6="R",$A6="C",$A6="T")</formula>
    </cfRule>
  </conditionalFormatting>
  <dataValidations count="1">
    <dataValidation type="list" allowBlank="1" showInputMessage="1" showErrorMessage="1" sqref="D1:D1048576" xr:uid="{1AF3F426-7376-43DC-A65B-9860F269A88B}">
      <formula1>"Positivo,Negativo,Non applicabile,"</formula1>
    </dataValidation>
  </dataValidations>
  <pageMargins left="0.70866141732283472" right="0.70866141732283472" top="0.74803149606299213" bottom="0.74803149606299213" header="0.31496062992125984" footer="0.31496062992125984"/>
  <pageSetup paperSize="9" scale="54" fitToHeight="10" orientation="landscape" r:id="rId1"/>
  <headerFooter>
    <oddFooter>Pagina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7D3802-D72D-4938-AD07-C39452419F82}">
  <sheetPr>
    <pageSetUpPr fitToPage="1"/>
  </sheetPr>
  <dimension ref="A1:H15"/>
  <sheetViews>
    <sheetView view="pageBreakPreview" zoomScale="60" zoomScaleNormal="40" workbookViewId="0">
      <selection activeCell="A2" sqref="A1:XFD2"/>
    </sheetView>
  </sheetViews>
  <sheetFormatPr defaultColWidth="8.7109375" defaultRowHeight="102" customHeight="1" x14ac:dyDescent="0.25"/>
  <cols>
    <col min="1" max="1" width="13" style="134" customWidth="1"/>
    <col min="2" max="2" width="55.42578125" style="118" customWidth="1"/>
    <col min="3" max="3" width="44.5703125" style="118" customWidth="1"/>
    <col min="4" max="4" width="15.5703125" style="118" customWidth="1"/>
    <col min="5" max="5" width="36.5703125" style="118" customWidth="1"/>
    <col min="6" max="6" width="30.85546875" style="118" customWidth="1"/>
    <col min="7" max="7" width="43.7109375" style="118" customWidth="1"/>
    <col min="8" max="16384" width="8.7109375" style="118"/>
  </cols>
  <sheetData>
    <row r="1" spans="1:8" s="289" customFormat="1" ht="32.1" customHeight="1" x14ac:dyDescent="0.25">
      <c r="A1" s="286"/>
      <c r="B1" s="286" t="s">
        <v>0</v>
      </c>
      <c r="C1" s="287" t="s">
        <v>1</v>
      </c>
      <c r="D1" s="287" t="s">
        <v>25</v>
      </c>
      <c r="E1" s="287" t="s">
        <v>24</v>
      </c>
      <c r="F1" s="287" t="s">
        <v>2</v>
      </c>
      <c r="G1" s="287" t="s">
        <v>3</v>
      </c>
      <c r="H1" s="288"/>
    </row>
    <row r="2" spans="1:8" s="289" customFormat="1" ht="32.1" customHeight="1" x14ac:dyDescent="0.25">
      <c r="A2" s="290" t="s">
        <v>343</v>
      </c>
      <c r="B2" s="290" t="s">
        <v>344</v>
      </c>
      <c r="C2" s="291"/>
      <c r="D2" s="291"/>
      <c r="E2" s="292"/>
      <c r="F2" s="290"/>
      <c r="G2" s="291"/>
      <c r="H2" s="288"/>
    </row>
    <row r="3" spans="1:8" ht="102" customHeight="1" x14ac:dyDescent="0.25">
      <c r="A3" s="119" t="s">
        <v>4</v>
      </c>
      <c r="B3" s="120" t="s">
        <v>345</v>
      </c>
      <c r="C3" s="120" t="s">
        <v>346</v>
      </c>
      <c r="D3" s="121"/>
      <c r="E3" s="122"/>
      <c r="F3" s="122"/>
      <c r="G3" s="122"/>
    </row>
    <row r="4" spans="1:8" ht="102" customHeight="1" x14ac:dyDescent="0.25">
      <c r="A4" s="123" t="s">
        <v>347</v>
      </c>
      <c r="B4" s="124" t="s">
        <v>348</v>
      </c>
      <c r="C4" s="120"/>
      <c r="D4" s="121"/>
      <c r="E4" s="122"/>
      <c r="F4" s="122"/>
      <c r="G4" s="122"/>
    </row>
    <row r="5" spans="1:8" ht="59.1" customHeight="1" x14ac:dyDescent="0.25">
      <c r="A5" s="123" t="s">
        <v>349</v>
      </c>
      <c r="B5" s="124" t="s">
        <v>350</v>
      </c>
      <c r="C5" s="120"/>
      <c r="D5" s="121"/>
      <c r="E5" s="122"/>
      <c r="F5" s="122"/>
      <c r="G5" s="122"/>
    </row>
    <row r="6" spans="1:8" ht="102" customHeight="1" x14ac:dyDescent="0.25">
      <c r="A6" s="123" t="s">
        <v>351</v>
      </c>
      <c r="B6" s="124" t="s">
        <v>352</v>
      </c>
      <c r="C6" s="120"/>
      <c r="D6" s="121"/>
      <c r="E6" s="122"/>
      <c r="F6" s="122"/>
      <c r="G6" s="122"/>
    </row>
    <row r="7" spans="1:8" ht="154.5" customHeight="1" x14ac:dyDescent="0.25">
      <c r="A7" s="125" t="s">
        <v>353</v>
      </c>
      <c r="B7" s="126" t="s">
        <v>354</v>
      </c>
      <c r="C7" s="120"/>
      <c r="D7" s="121"/>
      <c r="E7" s="121"/>
      <c r="F7" s="121"/>
      <c r="G7" s="121"/>
    </row>
    <row r="8" spans="1:8" ht="81.95" customHeight="1" x14ac:dyDescent="0.25">
      <c r="A8" s="123" t="s">
        <v>355</v>
      </c>
      <c r="B8" s="124" t="s">
        <v>356</v>
      </c>
      <c r="C8" s="120"/>
      <c r="D8" s="121"/>
      <c r="E8" s="122"/>
      <c r="F8" s="122"/>
      <c r="G8" s="122"/>
    </row>
    <row r="9" spans="1:8" ht="132" customHeight="1" x14ac:dyDescent="0.25">
      <c r="A9" s="125" t="s">
        <v>357</v>
      </c>
      <c r="B9" s="126" t="s">
        <v>358</v>
      </c>
      <c r="C9" s="127"/>
      <c r="D9" s="121"/>
      <c r="E9" s="121"/>
      <c r="F9" s="121"/>
      <c r="G9" s="121"/>
    </row>
    <row r="10" spans="1:8" ht="102" customHeight="1" x14ac:dyDescent="0.25">
      <c r="A10" s="123" t="s">
        <v>359</v>
      </c>
      <c r="B10" s="124" t="s">
        <v>360</v>
      </c>
      <c r="C10" s="120"/>
      <c r="D10" s="121"/>
      <c r="E10" s="122"/>
      <c r="F10" s="122"/>
      <c r="G10" s="122"/>
    </row>
    <row r="11" spans="1:8" ht="128.1" customHeight="1" x14ac:dyDescent="0.25">
      <c r="A11" s="123" t="s">
        <v>361</v>
      </c>
      <c r="B11" s="124" t="s">
        <v>362</v>
      </c>
      <c r="C11" s="120"/>
      <c r="D11" s="121"/>
      <c r="E11" s="122"/>
      <c r="F11" s="122"/>
      <c r="G11" s="122"/>
    </row>
    <row r="12" spans="1:8" ht="102" customHeight="1" x14ac:dyDescent="0.25">
      <c r="A12" s="123" t="s">
        <v>363</v>
      </c>
      <c r="B12" s="124" t="s">
        <v>364</v>
      </c>
      <c r="C12" s="120"/>
      <c r="D12" s="121"/>
      <c r="E12" s="122"/>
      <c r="F12" s="122"/>
      <c r="G12" s="122"/>
    </row>
    <row r="13" spans="1:8" ht="102" customHeight="1" x14ac:dyDescent="0.25">
      <c r="A13" s="128" t="s">
        <v>365</v>
      </c>
      <c r="B13" s="124" t="s">
        <v>366</v>
      </c>
      <c r="C13" s="120"/>
      <c r="D13" s="121"/>
      <c r="E13" s="122"/>
      <c r="F13" s="122"/>
      <c r="G13" s="122"/>
    </row>
    <row r="14" spans="1:8" ht="102" customHeight="1" x14ac:dyDescent="0.25">
      <c r="A14" s="129" t="s">
        <v>367</v>
      </c>
      <c r="B14" s="126" t="s">
        <v>368</v>
      </c>
      <c r="C14" s="127"/>
      <c r="D14" s="121"/>
      <c r="E14" s="121"/>
      <c r="F14" s="121"/>
      <c r="G14" s="130" t="s">
        <v>369</v>
      </c>
    </row>
    <row r="15" spans="1:8" ht="102" customHeight="1" x14ac:dyDescent="0.25">
      <c r="A15" s="131" t="s">
        <v>370</v>
      </c>
      <c r="B15" s="126" t="s">
        <v>371</v>
      </c>
      <c r="C15" s="132"/>
      <c r="D15" s="121"/>
      <c r="E15" s="133"/>
      <c r="F15" s="133"/>
      <c r="G15" s="133"/>
    </row>
  </sheetData>
  <conditionalFormatting sqref="A2">
    <cfRule type="expression" dxfId="156" priority="12">
      <formula>$A2&gt;0</formula>
    </cfRule>
  </conditionalFormatting>
  <conditionalFormatting sqref="A1:B1">
    <cfRule type="expression" dxfId="155" priority="20">
      <formula>OR($A1="R",$A1="T",$A1="C")</formula>
    </cfRule>
    <cfRule type="expression" dxfId="154" priority="21">
      <formula>OR($A1="CR",$A1="ST" )</formula>
    </cfRule>
  </conditionalFormatting>
  <conditionalFormatting sqref="A7:B7 A8:C14 B15">
    <cfRule type="expression" dxfId="153" priority="42">
      <formula>OR($A7="CR",$A7="ST" )</formula>
    </cfRule>
    <cfRule type="expression" dxfId="152" priority="41">
      <formula>OR($A7="R",$A7="T",$A7="C")</formula>
    </cfRule>
  </conditionalFormatting>
  <conditionalFormatting sqref="A1:C1">
    <cfRule type="expression" dxfId="151" priority="22">
      <formula>$A1&gt;0</formula>
    </cfRule>
  </conditionalFormatting>
  <conditionalFormatting sqref="A2:C6">
    <cfRule type="expression" dxfId="150" priority="13">
      <formula>OR($A2="R",$A2="T",$A2="C")</formula>
    </cfRule>
    <cfRule type="expression" dxfId="149" priority="14">
      <formula>OR($A2="CR",$A2="ST" )</formula>
    </cfRule>
  </conditionalFormatting>
  <conditionalFormatting sqref="A3:C6 E3:G13 A7:B7 A8:C14 E14:F14">
    <cfRule type="expression" dxfId="148" priority="43">
      <formula>$A3&gt;0</formula>
    </cfRule>
  </conditionalFormatting>
  <conditionalFormatting sqref="B15">
    <cfRule type="expression" dxfId="147" priority="40">
      <formula>$A15&gt;0</formula>
    </cfRule>
  </conditionalFormatting>
  <conditionalFormatting sqref="C1 E1:G1">
    <cfRule type="expression" dxfId="146" priority="19">
      <formula>OR($A1="CR",$A1="ST",$A1="R",$A1="C",$A1="T")</formula>
    </cfRule>
  </conditionalFormatting>
  <conditionalFormatting sqref="C7">
    <cfRule type="expression" dxfId="145" priority="54">
      <formula>OR(#REF!="R",#REF!="T",#REF!="C")</formula>
    </cfRule>
    <cfRule type="expression" dxfId="144" priority="55">
      <formula>OR(#REF!="CR",#REF!="ST" )</formula>
    </cfRule>
    <cfRule type="expression" dxfId="143" priority="53">
      <formula>#REF!&gt;0</formula>
    </cfRule>
  </conditionalFormatting>
  <conditionalFormatting sqref="D1 D3:D15">
    <cfRule type="cellIs" dxfId="142" priority="36" operator="equal">
      <formula>#REF!</formula>
    </cfRule>
    <cfRule type="cellIs" dxfId="141" priority="34" operator="equal">
      <formula>#REF!</formula>
    </cfRule>
    <cfRule type="cellIs" dxfId="140" priority="35" operator="equal">
      <formula>#REF!</formula>
    </cfRule>
  </conditionalFormatting>
  <conditionalFormatting sqref="D1">
    <cfRule type="cellIs" dxfId="139" priority="37" operator="equal">
      <formula>#REF!</formula>
    </cfRule>
    <cfRule type="cellIs" dxfId="138" priority="39" operator="equal">
      <formula>#REF!</formula>
    </cfRule>
    <cfRule type="cellIs" dxfId="137" priority="27" operator="equal">
      <formula>#REF!</formula>
    </cfRule>
    <cfRule type="cellIs" dxfId="136" priority="26" operator="equal">
      <formula>#REF!</formula>
    </cfRule>
    <cfRule type="cellIs" dxfId="135" priority="25" operator="equal">
      <formula>#REF!</formula>
    </cfRule>
    <cfRule type="cellIs" dxfId="134" priority="24" operator="equal">
      <formula>#REF!</formula>
    </cfRule>
    <cfRule type="cellIs" dxfId="133" priority="45" operator="equal">
      <formula>#REF!</formula>
    </cfRule>
    <cfRule type="cellIs" dxfId="132" priority="46" operator="equal">
      <formula>#REF!</formula>
    </cfRule>
    <cfRule type="cellIs" dxfId="131" priority="47" operator="equal">
      <formula>#REF!</formula>
    </cfRule>
    <cfRule type="cellIs" dxfId="130" priority="48" operator="equal">
      <formula>#REF!</formula>
    </cfRule>
    <cfRule type="cellIs" dxfId="129" priority="50" operator="equal">
      <formula>#REF!</formula>
    </cfRule>
    <cfRule type="cellIs" dxfId="128" priority="51" operator="equal">
      <formula>$H$2</formula>
    </cfRule>
    <cfRule type="cellIs" dxfId="127" priority="52" operator="equal">
      <formula>$H$1</formula>
    </cfRule>
    <cfRule type="cellIs" dxfId="126" priority="23" operator="equal">
      <formula>#REF!</formula>
    </cfRule>
    <cfRule type="cellIs" dxfId="125" priority="32" operator="equal">
      <formula>#REF!</formula>
    </cfRule>
    <cfRule type="cellIs" dxfId="124" priority="33" operator="equal">
      <formula>#REF!</formula>
    </cfRule>
    <cfRule type="cellIs" dxfId="123" priority="28" operator="equal">
      <formula>#REF!</formula>
    </cfRule>
    <cfRule type="cellIs" dxfId="122" priority="29" operator="equal">
      <formula>#REF!</formula>
    </cfRule>
    <cfRule type="cellIs" dxfId="121" priority="30" operator="equal">
      <formula>#REF!</formula>
    </cfRule>
    <cfRule type="cellIs" dxfId="120" priority="49" operator="equal">
      <formula>$H$2</formula>
    </cfRule>
    <cfRule type="cellIs" dxfId="119" priority="38" operator="equal">
      <formula>#REF!</formula>
    </cfRule>
  </conditionalFormatting>
  <conditionalFormatting sqref="D3:D15">
    <cfRule type="cellIs" dxfId="118" priority="3" operator="equal">
      <formula>"Non apllicabile"</formula>
    </cfRule>
    <cfRule type="cellIs" dxfId="117" priority="4" operator="equal">
      <formula>"Negativo"</formula>
    </cfRule>
    <cfRule type="cellIs" dxfId="116" priority="5" operator="equal">
      <formula>"Positivo"</formula>
    </cfRule>
    <cfRule type="cellIs" dxfId="115" priority="6" operator="equal">
      <formula>"Non applicabile;"</formula>
    </cfRule>
    <cfRule type="cellIs" dxfId="114" priority="8" operator="equal">
      <formula>"Positivo;"</formula>
    </cfRule>
    <cfRule type="cellIs" dxfId="113" priority="9" operator="equal">
      <formula>#REF!</formula>
    </cfRule>
    <cfRule type="cellIs" dxfId="112" priority="10" operator="equal">
      <formula>#REF!</formula>
    </cfRule>
    <cfRule type="cellIs" dxfId="111" priority="11" operator="equal">
      <formula>#REF!</formula>
    </cfRule>
    <cfRule type="cellIs" dxfId="110" priority="7" operator="equal">
      <formula>"Negativo;"</formula>
    </cfRule>
    <cfRule type="cellIs" dxfId="109" priority="1" operator="equal">
      <formula>"Non applicabile"</formula>
    </cfRule>
    <cfRule type="cellIs" dxfId="108" priority="2" operator="equal">
      <formula>"Positivo"</formula>
    </cfRule>
  </conditionalFormatting>
  <conditionalFormatting sqref="D1:E1">
    <cfRule type="cellIs" dxfId="107" priority="31" operator="equal">
      <formula>#REF!</formula>
    </cfRule>
  </conditionalFormatting>
  <conditionalFormatting sqref="E2">
    <cfRule type="expression" dxfId="106" priority="15">
      <formula>$A2&gt;0</formula>
    </cfRule>
  </conditionalFormatting>
  <conditionalFormatting sqref="E1:G1">
    <cfRule type="expression" dxfId="105" priority="18">
      <formula>$A1&gt;0</formula>
    </cfRule>
  </conditionalFormatting>
  <conditionalFormatting sqref="E2:G2">
    <cfRule type="expression" dxfId="104" priority="16">
      <formula>OR($A2="R",$A2="T",$A2="C")</formula>
    </cfRule>
    <cfRule type="expression" dxfId="103" priority="17">
      <formula>OR($A2="CR",$A2="ST" )</formula>
    </cfRule>
  </conditionalFormatting>
  <conditionalFormatting sqref="E3:G13 E14:F14">
    <cfRule type="expression" dxfId="102" priority="44">
      <formula>OR($A3="CR",$A3="ST",$A3="R",$A3="C",$A3="T")</formula>
    </cfRule>
  </conditionalFormatting>
  <dataValidations count="2">
    <dataValidation type="list" allowBlank="1" showInputMessage="1" showErrorMessage="1" sqref="D3:D15" xr:uid="{A02F1DE0-18D4-44EE-9BFB-FFA9C9258147}">
      <formula1>"Positivo,Negativo,Non applicabile,"</formula1>
    </dataValidation>
    <dataValidation type="list" allowBlank="1" showInputMessage="1" showErrorMessage="1" sqref="D1:D2" xr:uid="{6A29C1AB-3F56-4D38-9537-ED523930059D}">
      <formula1>$H$1:$H$2</formula1>
    </dataValidation>
  </dataValidations>
  <pageMargins left="0.70866141732283472" right="0.70866141732283472" top="0.74803149606299213" bottom="0.74803149606299213" header="0.31496062992125984" footer="0.31496062992125984"/>
  <pageSetup paperSize="9" scale="54" fitToHeight="10" orientation="landscape" r:id="rId1"/>
  <headerFooter>
    <oddFooter>Pagina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FC33A-8CB9-406D-90CF-C0660B574AA2}">
  <dimension ref="A1:G41"/>
  <sheetViews>
    <sheetView view="pageBreakPreview" topLeftCell="A2" zoomScale="60" zoomScaleNormal="40" workbookViewId="0">
      <selection activeCell="E5" sqref="E5"/>
    </sheetView>
  </sheetViews>
  <sheetFormatPr defaultColWidth="8.7109375" defaultRowHeight="15" x14ac:dyDescent="0.25"/>
  <cols>
    <col min="1" max="1" width="8.7109375" style="151"/>
    <col min="2" max="2" width="48.5703125" style="151" customWidth="1"/>
    <col min="3" max="3" width="17.85546875" style="151" customWidth="1"/>
    <col min="4" max="4" width="8.7109375" style="151"/>
    <col min="5" max="5" width="46.140625" style="151" customWidth="1"/>
    <col min="6" max="6" width="17.5703125" style="151" customWidth="1"/>
    <col min="7" max="7" width="21" style="151" customWidth="1"/>
    <col min="8" max="16384" width="8.7109375" style="151"/>
  </cols>
  <sheetData>
    <row r="1" spans="1:7" s="139" customFormat="1" ht="38.65" customHeight="1" x14ac:dyDescent="0.2">
      <c r="A1" s="135"/>
      <c r="B1" s="136" t="s">
        <v>0</v>
      </c>
      <c r="C1" s="137" t="s">
        <v>1</v>
      </c>
      <c r="D1" s="137" t="s">
        <v>25</v>
      </c>
      <c r="E1" s="138" t="s">
        <v>24</v>
      </c>
      <c r="F1" s="138" t="s">
        <v>2</v>
      </c>
      <c r="G1" s="137" t="s">
        <v>3</v>
      </c>
    </row>
    <row r="2" spans="1:7" s="285" customFormat="1" ht="44.65" customHeight="1" x14ac:dyDescent="0.25">
      <c r="A2" s="283" t="s">
        <v>57</v>
      </c>
      <c r="B2" s="283" t="s">
        <v>372</v>
      </c>
      <c r="C2" s="284"/>
      <c r="D2" s="284"/>
      <c r="E2" s="284"/>
      <c r="F2" s="284"/>
      <c r="G2" s="284"/>
    </row>
    <row r="3" spans="1:7" s="139" customFormat="1" ht="55.35" customHeight="1" x14ac:dyDescent="0.25">
      <c r="A3" s="140">
        <v>1</v>
      </c>
      <c r="B3" s="141" t="s">
        <v>373</v>
      </c>
      <c r="C3" s="141" t="s">
        <v>374</v>
      </c>
      <c r="D3" s="142"/>
      <c r="E3" s="143" t="s">
        <v>375</v>
      </c>
      <c r="F3" s="142"/>
      <c r="G3" s="141"/>
    </row>
    <row r="4" spans="1:7" s="139" customFormat="1" ht="65.650000000000006" customHeight="1" x14ac:dyDescent="0.25">
      <c r="A4" s="140">
        <v>2</v>
      </c>
      <c r="B4" s="141" t="s">
        <v>376</v>
      </c>
      <c r="C4" s="144" t="s">
        <v>374</v>
      </c>
      <c r="D4" s="142"/>
      <c r="E4" s="143" t="s">
        <v>375</v>
      </c>
      <c r="F4" s="142"/>
      <c r="G4" s="141"/>
    </row>
    <row r="5" spans="1:7" s="139" customFormat="1" ht="94.7" customHeight="1" x14ac:dyDescent="0.25">
      <c r="A5" s="140">
        <v>3</v>
      </c>
      <c r="B5" s="141" t="s">
        <v>377</v>
      </c>
      <c r="C5" s="141" t="s">
        <v>374</v>
      </c>
      <c r="D5" s="142"/>
      <c r="E5" s="143" t="s">
        <v>375</v>
      </c>
      <c r="F5" s="142"/>
      <c r="G5" s="141" t="s">
        <v>378</v>
      </c>
    </row>
    <row r="6" spans="1:7" s="139" customFormat="1" ht="68.099999999999994" customHeight="1" x14ac:dyDescent="0.25">
      <c r="A6" s="140">
        <v>4</v>
      </c>
      <c r="B6" s="145" t="s">
        <v>379</v>
      </c>
      <c r="C6" s="141" t="s">
        <v>374</v>
      </c>
      <c r="D6" s="142"/>
      <c r="E6" s="143" t="s">
        <v>375</v>
      </c>
      <c r="F6" s="142"/>
      <c r="G6" s="141"/>
    </row>
    <row r="7" spans="1:7" s="139" customFormat="1" ht="60.6" customHeight="1" x14ac:dyDescent="0.25">
      <c r="A7" s="140">
        <v>5</v>
      </c>
      <c r="B7" s="145" t="s">
        <v>380</v>
      </c>
      <c r="C7" s="141" t="s">
        <v>374</v>
      </c>
      <c r="D7" s="142"/>
      <c r="E7" s="143" t="s">
        <v>375</v>
      </c>
      <c r="F7" s="142"/>
      <c r="G7" s="141"/>
    </row>
    <row r="8" spans="1:7" s="139" customFormat="1" ht="56.1" customHeight="1" x14ac:dyDescent="0.25">
      <c r="A8" s="140">
        <v>6</v>
      </c>
      <c r="B8" s="145" t="s">
        <v>381</v>
      </c>
      <c r="C8" s="141" t="s">
        <v>374</v>
      </c>
      <c r="D8" s="142"/>
      <c r="E8" s="143" t="s">
        <v>375</v>
      </c>
      <c r="F8" s="142"/>
      <c r="G8" s="141"/>
    </row>
    <row r="9" spans="1:7" s="139" customFormat="1" ht="71.25" customHeight="1" x14ac:dyDescent="0.25">
      <c r="A9" s="140">
        <v>7</v>
      </c>
      <c r="B9" s="145" t="s">
        <v>382</v>
      </c>
      <c r="C9" s="141" t="s">
        <v>374</v>
      </c>
      <c r="D9" s="142"/>
      <c r="E9" s="143" t="s">
        <v>375</v>
      </c>
      <c r="F9" s="142"/>
      <c r="G9" s="141" t="s">
        <v>383</v>
      </c>
    </row>
    <row r="10" spans="1:7" s="139" customFormat="1" ht="126.95" customHeight="1" x14ac:dyDescent="0.25">
      <c r="A10" s="140">
        <v>8</v>
      </c>
      <c r="B10" s="145" t="s">
        <v>384</v>
      </c>
      <c r="C10" s="141" t="s">
        <v>374</v>
      </c>
      <c r="D10" s="142"/>
      <c r="E10" s="143" t="s">
        <v>375</v>
      </c>
      <c r="F10" s="142"/>
      <c r="G10" s="141"/>
    </row>
    <row r="11" spans="1:7" s="139" customFormat="1" ht="156.94999999999999" customHeight="1" x14ac:dyDescent="0.25">
      <c r="A11" s="140">
        <v>9</v>
      </c>
      <c r="B11" s="145"/>
      <c r="C11" s="141"/>
      <c r="D11" s="142"/>
      <c r="E11" s="143"/>
      <c r="F11" s="142"/>
      <c r="G11" s="141"/>
    </row>
    <row r="12" spans="1:7" s="139" customFormat="1" ht="156.94999999999999" customHeight="1" x14ac:dyDescent="0.25">
      <c r="A12" s="140">
        <v>10</v>
      </c>
      <c r="B12" s="145"/>
      <c r="C12" s="141"/>
      <c r="D12" s="142"/>
      <c r="E12" s="143"/>
      <c r="F12" s="142"/>
      <c r="G12" s="141"/>
    </row>
    <row r="13" spans="1:7" s="139" customFormat="1" ht="156.94999999999999" customHeight="1" x14ac:dyDescent="0.25">
      <c r="A13" s="140">
        <v>11</v>
      </c>
      <c r="B13" s="145"/>
      <c r="C13" s="141"/>
      <c r="D13" s="142"/>
      <c r="E13" s="143"/>
      <c r="F13" s="142"/>
      <c r="G13" s="141"/>
    </row>
    <row r="14" spans="1:7" s="139" customFormat="1" ht="156.94999999999999" customHeight="1" x14ac:dyDescent="0.25">
      <c r="A14" s="140">
        <v>12</v>
      </c>
      <c r="B14" s="145"/>
      <c r="C14" s="141"/>
      <c r="D14" s="142"/>
      <c r="E14" s="143"/>
      <c r="F14" s="142"/>
      <c r="G14" s="141"/>
    </row>
    <row r="15" spans="1:7" s="139" customFormat="1" ht="156.94999999999999" customHeight="1" x14ac:dyDescent="0.25">
      <c r="A15" s="140">
        <v>13</v>
      </c>
      <c r="B15" s="145"/>
      <c r="C15" s="141"/>
      <c r="D15" s="142"/>
      <c r="E15" s="143"/>
      <c r="F15" s="142"/>
      <c r="G15" s="141"/>
    </row>
    <row r="16" spans="1:7" s="139" customFormat="1" ht="156.94999999999999" customHeight="1" x14ac:dyDescent="0.25">
      <c r="A16" s="140">
        <v>14</v>
      </c>
      <c r="B16" s="145"/>
      <c r="C16" s="141"/>
      <c r="D16" s="142"/>
      <c r="E16" s="143"/>
      <c r="F16" s="142"/>
      <c r="G16" s="141"/>
    </row>
    <row r="17" spans="1:7" s="139" customFormat="1" ht="156.94999999999999" customHeight="1" x14ac:dyDescent="0.25">
      <c r="A17" s="140">
        <v>15</v>
      </c>
      <c r="B17" s="145"/>
      <c r="C17" s="141"/>
      <c r="D17" s="142"/>
      <c r="E17" s="143"/>
      <c r="F17" s="142"/>
      <c r="G17" s="141"/>
    </row>
    <row r="18" spans="1:7" s="139" customFormat="1" ht="156.94999999999999" customHeight="1" x14ac:dyDescent="0.25">
      <c r="A18" s="140">
        <v>16</v>
      </c>
      <c r="B18" s="145"/>
      <c r="C18" s="141"/>
      <c r="D18" s="142"/>
      <c r="E18" s="143"/>
      <c r="F18" s="142"/>
      <c r="G18" s="141"/>
    </row>
    <row r="19" spans="1:7" s="139" customFormat="1" ht="156.94999999999999" customHeight="1" x14ac:dyDescent="0.25">
      <c r="A19" s="140">
        <v>17</v>
      </c>
      <c r="B19" s="145"/>
      <c r="C19" s="141"/>
      <c r="D19" s="142"/>
      <c r="E19" s="143"/>
      <c r="F19" s="142"/>
      <c r="G19" s="141"/>
    </row>
    <row r="20" spans="1:7" s="139" customFormat="1" ht="156.94999999999999" customHeight="1" x14ac:dyDescent="0.25">
      <c r="A20" s="140">
        <v>18</v>
      </c>
      <c r="B20" s="145"/>
      <c r="C20" s="141"/>
      <c r="D20" s="142"/>
      <c r="E20" s="143"/>
      <c r="F20" s="142"/>
      <c r="G20" s="141"/>
    </row>
    <row r="21" spans="1:7" s="146" customFormat="1" ht="102" customHeight="1" x14ac:dyDescent="0.25">
      <c r="A21" s="140">
        <v>19</v>
      </c>
      <c r="B21" s="141"/>
      <c r="C21" s="141"/>
      <c r="D21" s="142"/>
      <c r="E21" s="143"/>
      <c r="F21" s="142"/>
      <c r="G21" s="141"/>
    </row>
    <row r="22" spans="1:7" s="146" customFormat="1" ht="102" customHeight="1" x14ac:dyDescent="0.25">
      <c r="A22" s="140">
        <v>20</v>
      </c>
      <c r="B22" s="141"/>
      <c r="C22" s="141"/>
      <c r="D22" s="142"/>
      <c r="E22" s="143"/>
      <c r="F22" s="142"/>
      <c r="G22" s="141"/>
    </row>
    <row r="23" spans="1:7" s="146" customFormat="1" ht="102" customHeight="1" x14ac:dyDescent="0.25">
      <c r="A23" s="140">
        <v>21</v>
      </c>
      <c r="B23" s="141"/>
      <c r="C23" s="141"/>
      <c r="D23" s="142"/>
      <c r="E23" s="143"/>
      <c r="F23" s="142"/>
      <c r="G23" s="141"/>
    </row>
    <row r="24" spans="1:7" s="146" customFormat="1" ht="102" customHeight="1" x14ac:dyDescent="0.25">
      <c r="A24" s="140">
        <v>22</v>
      </c>
      <c r="B24" s="141"/>
      <c r="C24" s="141"/>
      <c r="D24" s="142"/>
      <c r="E24" s="143"/>
      <c r="F24" s="142"/>
      <c r="G24" s="141"/>
    </row>
    <row r="25" spans="1:7" s="146" customFormat="1" ht="102" customHeight="1" x14ac:dyDescent="0.25">
      <c r="A25" s="140">
        <v>23</v>
      </c>
      <c r="B25" s="141"/>
      <c r="C25" s="145"/>
      <c r="D25" s="142"/>
      <c r="E25" s="143"/>
      <c r="F25" s="142"/>
      <c r="G25" s="141"/>
    </row>
    <row r="26" spans="1:7" s="146" customFormat="1" ht="102" customHeight="1" x14ac:dyDescent="0.25">
      <c r="A26" s="140">
        <v>24</v>
      </c>
      <c r="B26" s="141"/>
      <c r="C26" s="141"/>
      <c r="D26" s="142"/>
      <c r="E26" s="143"/>
      <c r="F26" s="142"/>
      <c r="G26" s="141"/>
    </row>
    <row r="27" spans="1:7" s="146" customFormat="1" ht="102" customHeight="1" x14ac:dyDescent="0.25">
      <c r="A27" s="140">
        <v>25</v>
      </c>
      <c r="B27" s="141"/>
      <c r="C27" s="141"/>
      <c r="D27" s="142"/>
      <c r="E27" s="143"/>
      <c r="F27" s="142"/>
      <c r="G27" s="141"/>
    </row>
    <row r="28" spans="1:7" s="146" customFormat="1" ht="102" customHeight="1" x14ac:dyDescent="0.25">
      <c r="A28" s="140">
        <v>26</v>
      </c>
      <c r="B28" s="141"/>
      <c r="C28" s="141"/>
      <c r="D28" s="142"/>
      <c r="E28" s="143"/>
      <c r="F28" s="142"/>
      <c r="G28" s="141"/>
    </row>
    <row r="29" spans="1:7" s="146" customFormat="1" ht="102" customHeight="1" x14ac:dyDescent="0.25">
      <c r="A29" s="140">
        <v>27</v>
      </c>
      <c r="B29" s="141"/>
      <c r="C29" s="141"/>
      <c r="D29" s="142"/>
      <c r="E29" s="143"/>
      <c r="F29" s="142"/>
      <c r="G29" s="141"/>
    </row>
    <row r="30" spans="1:7" s="146" customFormat="1" ht="102" customHeight="1" x14ac:dyDescent="0.25">
      <c r="A30" s="140">
        <v>28</v>
      </c>
      <c r="B30" s="141"/>
      <c r="C30" s="141"/>
      <c r="D30" s="142"/>
      <c r="E30" s="143"/>
      <c r="F30" s="142"/>
      <c r="G30" s="141"/>
    </row>
    <row r="31" spans="1:7" s="146" customFormat="1" ht="102" customHeight="1" x14ac:dyDescent="0.25">
      <c r="A31" s="140">
        <v>29</v>
      </c>
      <c r="B31" s="141"/>
      <c r="C31" s="141"/>
      <c r="D31" s="142"/>
      <c r="E31" s="143"/>
      <c r="F31" s="142"/>
      <c r="G31" s="141"/>
    </row>
    <row r="32" spans="1:7" s="146" customFormat="1" ht="102" customHeight="1" x14ac:dyDescent="0.25">
      <c r="A32" s="140">
        <v>30</v>
      </c>
      <c r="B32" s="141"/>
      <c r="C32" s="141"/>
      <c r="D32" s="142"/>
      <c r="E32" s="143"/>
      <c r="F32" s="142"/>
      <c r="G32" s="141"/>
    </row>
    <row r="33" spans="1:7" s="146" customFormat="1" ht="102" customHeight="1" x14ac:dyDescent="0.25">
      <c r="A33" s="140">
        <v>31</v>
      </c>
      <c r="B33" s="141"/>
      <c r="C33" s="141"/>
      <c r="D33" s="142"/>
      <c r="E33" s="143"/>
      <c r="F33" s="142"/>
      <c r="G33" s="141"/>
    </row>
    <row r="34" spans="1:7" s="146" customFormat="1" ht="138.6" customHeight="1" x14ac:dyDescent="0.25">
      <c r="A34" s="140">
        <v>32</v>
      </c>
      <c r="B34" s="141"/>
      <c r="C34" s="141"/>
      <c r="D34" s="142"/>
      <c r="E34" s="143"/>
      <c r="F34" s="142"/>
      <c r="G34" s="141"/>
    </row>
    <row r="35" spans="1:7" s="146" customFormat="1" ht="102" customHeight="1" x14ac:dyDescent="0.25">
      <c r="A35" s="140">
        <v>33</v>
      </c>
      <c r="B35" s="141"/>
      <c r="C35" s="141"/>
      <c r="D35" s="142"/>
      <c r="E35" s="143"/>
      <c r="F35" s="142"/>
      <c r="G35" s="141"/>
    </row>
    <row r="36" spans="1:7" s="146" customFormat="1" ht="102" customHeight="1" x14ac:dyDescent="0.25">
      <c r="A36" s="140">
        <v>34</v>
      </c>
      <c r="B36" s="141"/>
      <c r="C36" s="141"/>
      <c r="D36" s="142"/>
      <c r="E36" s="143"/>
      <c r="F36" s="142"/>
      <c r="G36" s="141"/>
    </row>
    <row r="37" spans="1:7" s="146" customFormat="1" ht="161.1" customHeight="1" x14ac:dyDescent="0.25">
      <c r="A37" s="140">
        <v>35</v>
      </c>
      <c r="B37" s="141"/>
      <c r="C37" s="141"/>
      <c r="D37" s="142"/>
      <c r="E37" s="143"/>
      <c r="F37" s="142"/>
      <c r="G37" s="141"/>
    </row>
    <row r="38" spans="1:7" s="146" customFormat="1" ht="102" customHeight="1" x14ac:dyDescent="0.25">
      <c r="A38" s="140">
        <v>36</v>
      </c>
      <c r="B38" s="141"/>
      <c r="C38" s="141"/>
      <c r="D38" s="142"/>
      <c r="E38" s="143"/>
      <c r="F38" s="142"/>
      <c r="G38" s="141"/>
    </row>
    <row r="39" spans="1:7" s="146" customFormat="1" ht="102" customHeight="1" x14ac:dyDescent="0.25">
      <c r="A39" s="140">
        <v>37</v>
      </c>
      <c r="B39" s="147"/>
      <c r="C39" s="147"/>
      <c r="D39" s="142"/>
      <c r="E39" s="143"/>
      <c r="F39" s="142"/>
      <c r="G39" s="147"/>
    </row>
    <row r="40" spans="1:7" s="139" customFormat="1" ht="102" customHeight="1" x14ac:dyDescent="0.25">
      <c r="A40" s="140">
        <v>38</v>
      </c>
      <c r="B40" s="148"/>
      <c r="C40" s="149"/>
      <c r="D40" s="149"/>
      <c r="E40" s="143"/>
      <c r="F40" s="149"/>
      <c r="G40" s="149"/>
    </row>
    <row r="41" spans="1:7" s="139" customFormat="1" ht="102" customHeight="1" x14ac:dyDescent="0.25">
      <c r="A41" s="140">
        <v>39</v>
      </c>
      <c r="B41" s="147"/>
      <c r="C41" s="150"/>
      <c r="D41" s="150"/>
      <c r="E41" s="143"/>
      <c r="F41" s="150"/>
      <c r="G41" s="150"/>
    </row>
  </sheetData>
  <conditionalFormatting sqref="A1:B1 A2:G2">
    <cfRule type="expression" dxfId="101" priority="17">
      <formula>OR($A1="CR",$A1="ST" )</formula>
    </cfRule>
  </conditionalFormatting>
  <conditionalFormatting sqref="A3:B41">
    <cfRule type="expression" dxfId="100" priority="1">
      <formula>OR($A3="R",$A3="T",$A3="C")</formula>
    </cfRule>
    <cfRule type="expression" dxfId="99" priority="2">
      <formula>OR($A3="CR",$A3="ST" )</formula>
    </cfRule>
  </conditionalFormatting>
  <conditionalFormatting sqref="A1:C1 E1:G1 A2">
    <cfRule type="expression" dxfId="98" priority="14">
      <formula>$A1&gt;0</formula>
    </cfRule>
  </conditionalFormatting>
  <conditionalFormatting sqref="A2:G2 A1:B1">
    <cfRule type="expression" dxfId="97" priority="16">
      <formula>OR($A1="R",$A1="T",$A1="C")</formula>
    </cfRule>
  </conditionalFormatting>
  <conditionalFormatting sqref="C1 E1:G1">
    <cfRule type="expression" dxfId="96" priority="15">
      <formula>OR($A1="CR",$A1="ST",$A1="R",$A1="C",$A1="T")</formula>
    </cfRule>
  </conditionalFormatting>
  <conditionalFormatting sqref="D1 D3:D41">
    <cfRule type="cellIs" dxfId="95" priority="12" operator="equal">
      <formula>#REF!</formula>
    </cfRule>
    <cfRule type="cellIs" dxfId="94" priority="13" operator="equal">
      <formula>#REF!</formula>
    </cfRule>
  </conditionalFormatting>
  <conditionalFormatting sqref="D1:D41">
    <cfRule type="cellIs" dxfId="93" priority="18" operator="equal">
      <formula>#REF!</formula>
    </cfRule>
    <cfRule type="cellIs" dxfId="92" priority="19" operator="equal">
      <formula>#REF!</formula>
    </cfRule>
    <cfRule type="cellIs" dxfId="91" priority="20" operator="equal">
      <formula>#REF!</formula>
    </cfRule>
  </conditionalFormatting>
  <conditionalFormatting sqref="D2:D39">
    <cfRule type="cellIs" dxfId="90" priority="4" operator="equal">
      <formula>"Positivo"</formula>
    </cfRule>
  </conditionalFormatting>
  <conditionalFormatting sqref="D3:D39">
    <cfRule type="cellIs" dxfId="89" priority="3" operator="equal">
      <formula>"Non applicabile"</formula>
    </cfRule>
    <cfRule type="cellIs" dxfId="88" priority="5" operator="equal">
      <formula>"Non apllicabile"</formula>
    </cfRule>
    <cfRule type="cellIs" dxfId="87" priority="6" operator="equal">
      <formula>"Negativo"</formula>
    </cfRule>
    <cfRule type="cellIs" dxfId="86" priority="7" operator="equal">
      <formula>"Positivo"</formula>
    </cfRule>
    <cfRule type="cellIs" dxfId="85" priority="8" operator="equal">
      <formula>"Non applicabile;"</formula>
    </cfRule>
    <cfRule type="cellIs" dxfId="84" priority="9" operator="equal">
      <formula>"Negativo;"</formula>
    </cfRule>
    <cfRule type="cellIs" dxfId="83" priority="10" operator="equal">
      <formula>"Positivo;"</formula>
    </cfRule>
  </conditionalFormatting>
  <conditionalFormatting sqref="D3:D41 D1">
    <cfRule type="cellIs" dxfId="82" priority="11" operator="equal">
      <formula>#REF!</formula>
    </cfRule>
  </conditionalFormatting>
  <dataValidations count="2">
    <dataValidation type="list" allowBlank="1" showInputMessage="1" showErrorMessage="1" sqref="D1:D2 D40:D41" xr:uid="{59F200F5-CBA7-4E14-BE33-067297219854}">
      <formula1>#REF!</formula1>
    </dataValidation>
    <dataValidation type="list" allowBlank="1" showInputMessage="1" showErrorMessage="1" sqref="D3:D39" xr:uid="{9FE994DE-F877-48AC-BC92-56860A47A0B4}">
      <formula1>"Positivo,Negativo,Non applicabile,"</formula1>
    </dataValidation>
  </dataValidations>
  <pageMargins left="0.7" right="0.7" top="0.75" bottom="0.75" header="0.3" footer="0.3"/>
  <pageSetup paperSize="9" scale="51"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E30569-68DC-42BB-9CF4-6A37D7A9D5D4}">
  <sheetPr>
    <pageSetUpPr fitToPage="1"/>
  </sheetPr>
  <dimension ref="A1:G21"/>
  <sheetViews>
    <sheetView view="pageBreakPreview" zoomScale="60" zoomScaleNormal="40" workbookViewId="0">
      <selection activeCell="F1" sqref="F1"/>
    </sheetView>
  </sheetViews>
  <sheetFormatPr defaultColWidth="55.7109375" defaultRowHeight="15" x14ac:dyDescent="0.25"/>
  <cols>
    <col min="1" max="1" width="13" style="171" customWidth="1"/>
    <col min="2" max="2" width="55.42578125" style="152" customWidth="1"/>
    <col min="3" max="3" width="48.5703125" style="152" customWidth="1"/>
    <col min="4" max="4" width="15.5703125" style="152" customWidth="1"/>
    <col min="5" max="5" width="30.140625" style="152" customWidth="1"/>
    <col min="6" max="6" width="30.85546875" style="152" customWidth="1"/>
    <col min="7" max="7" width="52.7109375" style="152" customWidth="1"/>
    <col min="8" max="16384" width="55.7109375" style="152"/>
  </cols>
  <sheetData>
    <row r="1" spans="1:7" s="279" customFormat="1" ht="32.1" customHeight="1" x14ac:dyDescent="0.25">
      <c r="A1" s="277"/>
      <c r="B1" s="277" t="s">
        <v>0</v>
      </c>
      <c r="C1" s="278" t="s">
        <v>1</v>
      </c>
      <c r="D1" s="278" t="s">
        <v>25</v>
      </c>
      <c r="E1" s="278" t="s">
        <v>24</v>
      </c>
      <c r="F1" s="278" t="s">
        <v>2</v>
      </c>
      <c r="G1" s="278" t="s">
        <v>3</v>
      </c>
    </row>
    <row r="2" spans="1:7" s="279" customFormat="1" ht="32.1" customHeight="1" x14ac:dyDescent="0.25">
      <c r="A2" s="280" t="s">
        <v>62</v>
      </c>
      <c r="B2" s="280" t="s">
        <v>385</v>
      </c>
      <c r="C2" s="281"/>
      <c r="D2" s="281"/>
      <c r="E2" s="282"/>
      <c r="F2" s="280"/>
      <c r="G2" s="281"/>
    </row>
    <row r="3" spans="1:7" s="157" customFormat="1" ht="88.5" customHeight="1" x14ac:dyDescent="0.25">
      <c r="A3" s="153">
        <v>1</v>
      </c>
      <c r="B3" s="154" t="s">
        <v>386</v>
      </c>
      <c r="C3" s="155" t="s">
        <v>238</v>
      </c>
      <c r="D3" s="156"/>
      <c r="E3" s="300"/>
      <c r="F3" s="156"/>
      <c r="G3" s="155"/>
    </row>
    <row r="4" spans="1:7" s="157" customFormat="1" ht="161.1" customHeight="1" x14ac:dyDescent="0.25">
      <c r="A4" s="153">
        <v>2</v>
      </c>
      <c r="B4" s="154" t="s">
        <v>387</v>
      </c>
      <c r="C4" s="155" t="s">
        <v>388</v>
      </c>
      <c r="D4" s="156"/>
      <c r="E4" s="300"/>
      <c r="F4" s="156"/>
      <c r="G4" s="155"/>
    </row>
    <row r="5" spans="1:7" s="157" customFormat="1" ht="30" x14ac:dyDescent="0.25">
      <c r="A5" s="158" t="s">
        <v>389</v>
      </c>
      <c r="B5" s="159" t="s">
        <v>390</v>
      </c>
      <c r="C5" s="155"/>
      <c r="D5" s="156"/>
      <c r="E5" s="160"/>
      <c r="F5" s="160"/>
      <c r="G5" s="161"/>
    </row>
    <row r="6" spans="1:7" s="166" customFormat="1" ht="102" customHeight="1" x14ac:dyDescent="0.25">
      <c r="A6" s="162" t="s">
        <v>53</v>
      </c>
      <c r="B6" s="163" t="s">
        <v>391</v>
      </c>
      <c r="C6" s="155"/>
      <c r="D6" s="156"/>
      <c r="E6" s="164"/>
      <c r="F6" s="164"/>
      <c r="G6" s="165"/>
    </row>
    <row r="7" spans="1:7" s="166" customFormat="1" ht="102" customHeight="1" x14ac:dyDescent="0.25">
      <c r="A7" s="162" t="s">
        <v>392</v>
      </c>
      <c r="B7" s="163" t="s">
        <v>393</v>
      </c>
      <c r="C7" s="155"/>
      <c r="D7" s="156"/>
      <c r="E7" s="164"/>
      <c r="F7" s="164"/>
      <c r="G7" s="165"/>
    </row>
    <row r="8" spans="1:7" s="166" customFormat="1" ht="102" customHeight="1" x14ac:dyDescent="0.25">
      <c r="A8" s="162" t="s">
        <v>394</v>
      </c>
      <c r="B8" s="163" t="s">
        <v>395</v>
      </c>
      <c r="C8" s="155"/>
      <c r="D8" s="156"/>
      <c r="E8" s="164"/>
      <c r="F8" s="164"/>
      <c r="G8" s="165"/>
    </row>
    <row r="9" spans="1:7" s="166" customFormat="1" ht="135" x14ac:dyDescent="0.25">
      <c r="A9" s="162" t="s">
        <v>396</v>
      </c>
      <c r="B9" s="163" t="s">
        <v>397</v>
      </c>
      <c r="C9" s="155"/>
      <c r="D9" s="156"/>
      <c r="E9" s="164"/>
      <c r="F9" s="164"/>
      <c r="G9" s="165"/>
    </row>
    <row r="10" spans="1:7" s="166" customFormat="1" ht="120" x14ac:dyDescent="0.25">
      <c r="A10" s="167" t="s">
        <v>6</v>
      </c>
      <c r="B10" s="165" t="s">
        <v>398</v>
      </c>
      <c r="C10" s="165" t="s">
        <v>399</v>
      </c>
      <c r="D10" s="156"/>
      <c r="E10" s="164"/>
      <c r="F10" s="164"/>
      <c r="G10" s="165"/>
    </row>
    <row r="11" spans="1:7" ht="171.95" customHeight="1" x14ac:dyDescent="0.25">
      <c r="A11" s="168">
        <v>4</v>
      </c>
      <c r="B11" s="169" t="s">
        <v>400</v>
      </c>
      <c r="C11" s="155" t="s">
        <v>401</v>
      </c>
      <c r="D11" s="156"/>
      <c r="E11" s="170"/>
      <c r="F11" s="170"/>
      <c r="G11" s="170"/>
    </row>
    <row r="13" spans="1:7" ht="35.450000000000003" customHeight="1" x14ac:dyDescent="0.25"/>
    <row r="21" ht="25.5" customHeight="1" x14ac:dyDescent="0.25"/>
  </sheetData>
  <conditionalFormatting sqref="A2">
    <cfRule type="expression" dxfId="81" priority="34">
      <formula>$A2&gt;0</formula>
    </cfRule>
  </conditionalFormatting>
  <conditionalFormatting sqref="A1:B1">
    <cfRule type="expression" dxfId="80" priority="43">
      <formula>OR($A1="CR",$A1="ST" )</formula>
    </cfRule>
    <cfRule type="expression" dxfId="79" priority="42">
      <formula>OR($A1="R",$A1="T",$A1="C")</formula>
    </cfRule>
  </conditionalFormatting>
  <conditionalFormatting sqref="A3:B10">
    <cfRule type="expression" dxfId="78" priority="12">
      <formula>OR($A3="R",$A3="T",$A3="C")</formula>
    </cfRule>
    <cfRule type="expression" dxfId="77" priority="13">
      <formula>OR($A3="CR",$A3="ST" )</formula>
    </cfRule>
  </conditionalFormatting>
  <conditionalFormatting sqref="A5:B9">
    <cfRule type="expression" dxfId="76" priority="19">
      <formula>$A5&gt;0</formula>
    </cfRule>
  </conditionalFormatting>
  <conditionalFormatting sqref="A1:C1">
    <cfRule type="expression" dxfId="75" priority="44">
      <formula>$A1&gt;0</formula>
    </cfRule>
  </conditionalFormatting>
  <conditionalFormatting sqref="A2:C2">
    <cfRule type="expression" dxfId="74" priority="36">
      <formula>OR($A2="CR",$A2="ST" )</formula>
    </cfRule>
    <cfRule type="expression" dxfId="73" priority="35">
      <formula>OR($A2="R",$A2="T",$A2="C")</formula>
    </cfRule>
  </conditionalFormatting>
  <conditionalFormatting sqref="C1 E1:G1">
    <cfRule type="expression" dxfId="72" priority="41">
      <formula>OR($A1="CR",$A1="ST",$A1="R",$A1="C",$A1="T")</formula>
    </cfRule>
  </conditionalFormatting>
  <conditionalFormatting sqref="D1 D11">
    <cfRule type="cellIs" dxfId="71" priority="47" operator="equal">
      <formula>#REF!</formula>
    </cfRule>
    <cfRule type="cellIs" dxfId="70" priority="56" operator="equal">
      <formula>#REF!</formula>
    </cfRule>
  </conditionalFormatting>
  <conditionalFormatting sqref="D1 D11:D1048576">
    <cfRule type="cellIs" dxfId="69" priority="58" operator="equal">
      <formula>#REF!</formula>
    </cfRule>
    <cfRule type="cellIs" dxfId="68" priority="57" operator="equal">
      <formula>#REF!</formula>
    </cfRule>
  </conditionalFormatting>
  <conditionalFormatting sqref="D1">
    <cfRule type="cellIs" dxfId="67" priority="61" operator="equal">
      <formula>#REF!</formula>
    </cfRule>
    <cfRule type="cellIs" dxfId="66" priority="64" operator="equal">
      <formula>#REF!</formula>
    </cfRule>
    <cfRule type="cellIs" dxfId="65" priority="65" operator="equal">
      <formula>#REF!</formula>
    </cfRule>
    <cfRule type="cellIs" dxfId="64" priority="66" operator="equal">
      <formula>#REF!</formula>
    </cfRule>
    <cfRule type="cellIs" dxfId="63" priority="50" operator="equal">
      <formula>#REF!</formula>
    </cfRule>
    <cfRule type="cellIs" dxfId="62" priority="45" operator="equal">
      <formula>#REF!</formula>
    </cfRule>
    <cfRule type="cellIs" dxfId="61" priority="46" operator="equal">
      <formula>#REF!</formula>
    </cfRule>
    <cfRule type="cellIs" dxfId="60" priority="48" operator="equal">
      <formula>#REF!</formula>
    </cfRule>
    <cfRule type="cellIs" dxfId="59" priority="49" operator="equal">
      <formula>#REF!</formula>
    </cfRule>
    <cfRule type="cellIs" dxfId="58" priority="51" operator="equal">
      <formula>#REF!</formula>
    </cfRule>
    <cfRule type="cellIs" dxfId="57" priority="52" operator="equal">
      <formula>#REF!</formula>
    </cfRule>
    <cfRule type="cellIs" dxfId="56" priority="54" operator="equal">
      <formula>#REF!</formula>
    </cfRule>
    <cfRule type="cellIs" dxfId="55" priority="55" operator="equal">
      <formula>#REF!</formula>
    </cfRule>
    <cfRule type="cellIs" dxfId="54" priority="59" operator="equal">
      <formula>#REF!</formula>
    </cfRule>
    <cfRule type="cellIs" dxfId="53" priority="60" operator="equal">
      <formula>#REF!</formula>
    </cfRule>
  </conditionalFormatting>
  <conditionalFormatting sqref="D1:D11">
    <cfRule type="cellIs" dxfId="52" priority="1" operator="equal">
      <formula>"Non applicabile"</formula>
    </cfRule>
    <cfRule type="cellIs" dxfId="51" priority="2" operator="equal">
      <formula>"Positivo"</formula>
    </cfRule>
    <cfRule type="cellIs" dxfId="50" priority="4" operator="equal">
      <formula>"Negativo"</formula>
    </cfRule>
  </conditionalFormatting>
  <conditionalFormatting sqref="D3:D11">
    <cfRule type="cellIs" dxfId="49" priority="3" operator="equal">
      <formula>"Non apllicabile"</formula>
    </cfRule>
    <cfRule type="cellIs" dxfId="48" priority="5" operator="equal">
      <formula>"Positivo"</formula>
    </cfRule>
    <cfRule type="cellIs" dxfId="47" priority="6" operator="equal">
      <formula>"Non applicabile;"</formula>
    </cfRule>
    <cfRule type="cellIs" dxfId="46" priority="7" operator="equal">
      <formula>"Negativo;"</formula>
    </cfRule>
    <cfRule type="cellIs" dxfId="45" priority="8" operator="equal">
      <formula>"Positivo;"</formula>
    </cfRule>
    <cfRule type="cellIs" dxfId="44" priority="10" operator="equal">
      <formula>#REF!</formula>
    </cfRule>
    <cfRule type="cellIs" dxfId="43" priority="11" operator="equal">
      <formula>#REF!</formula>
    </cfRule>
    <cfRule type="cellIs" dxfId="42" priority="14" operator="equal">
      <formula>#REF!</formula>
    </cfRule>
    <cfRule type="cellIs" dxfId="41" priority="15" operator="equal">
      <formula>#REF!</formula>
    </cfRule>
    <cfRule type="cellIs" dxfId="40" priority="16" operator="equal">
      <formula>#REF!</formula>
    </cfRule>
    <cfRule type="cellIs" dxfId="39" priority="9" operator="equal">
      <formula>#REF!</formula>
    </cfRule>
  </conditionalFormatting>
  <conditionalFormatting sqref="D6:D10">
    <cfRule type="cellIs" dxfId="38" priority="30" operator="equal">
      <formula>#REF!</formula>
    </cfRule>
    <cfRule type="cellIs" dxfId="37" priority="29" operator="equal">
      <formula>#REF!</formula>
    </cfRule>
    <cfRule type="cellIs" dxfId="36" priority="32" operator="equal">
      <formula>#REF!</formula>
    </cfRule>
    <cfRule type="cellIs" dxfId="35" priority="28" operator="equal">
      <formula>#REF!</formula>
    </cfRule>
  </conditionalFormatting>
  <conditionalFormatting sqref="D6:D11">
    <cfRule type="cellIs" dxfId="34" priority="26" operator="equal">
      <formula>"Negativo;"</formula>
    </cfRule>
    <cfRule type="cellIs" dxfId="33" priority="27" operator="equal">
      <formula>"Positivo;"</formula>
    </cfRule>
    <cfRule type="cellIs" dxfId="32" priority="22" operator="equal">
      <formula>"Non apllicabile"</formula>
    </cfRule>
    <cfRule type="cellIs" dxfId="31" priority="25" operator="equal">
      <formula>"Non applicabile;"</formula>
    </cfRule>
    <cfRule type="cellIs" dxfId="30" priority="24" operator="equal">
      <formula>"Positivo"</formula>
    </cfRule>
    <cfRule type="cellIs" dxfId="29" priority="33" operator="equal">
      <formula>#REF!</formula>
    </cfRule>
  </conditionalFormatting>
  <conditionalFormatting sqref="D6:D1048576">
    <cfRule type="cellIs" dxfId="28" priority="20" operator="equal">
      <formula>"Non applicabile"</formula>
    </cfRule>
    <cfRule type="cellIs" dxfId="27" priority="21" operator="equal">
      <formula>"Positivo"</formula>
    </cfRule>
    <cfRule type="cellIs" dxfId="26" priority="23" operator="equal">
      <formula>"Negativo"</formula>
    </cfRule>
    <cfRule type="cellIs" dxfId="25" priority="31" operator="equal">
      <formula>#REF!</formula>
    </cfRule>
  </conditionalFormatting>
  <conditionalFormatting sqref="D1:E1">
    <cfRule type="cellIs" dxfId="24" priority="53" operator="equal">
      <formula>#REF!</formula>
    </cfRule>
  </conditionalFormatting>
  <conditionalFormatting sqref="D5:G5">
    <cfRule type="expression" dxfId="23" priority="17">
      <formula>$A5&gt;0</formula>
    </cfRule>
    <cfRule type="expression" dxfId="22" priority="18">
      <formula>OR($A5="CR",$A5="ST",$A5="R",$A5="C",$A5="T")</formula>
    </cfRule>
  </conditionalFormatting>
  <conditionalFormatting sqref="E2">
    <cfRule type="expression" dxfId="21" priority="37">
      <formula>$A2&gt;0</formula>
    </cfRule>
  </conditionalFormatting>
  <conditionalFormatting sqref="E1:G1">
    <cfRule type="expression" dxfId="20" priority="40">
      <formula>$A1&gt;0</formula>
    </cfRule>
  </conditionalFormatting>
  <conditionalFormatting sqref="E2:G2">
    <cfRule type="expression" dxfId="19" priority="38">
      <formula>OR($A2="R",$A2="T",$A2="C")</formula>
    </cfRule>
    <cfRule type="expression" dxfId="18" priority="39">
      <formula>OR($A2="CR",$A2="ST" )</formula>
    </cfRule>
  </conditionalFormatting>
  <conditionalFormatting sqref="E6:G10 A10:C10">
    <cfRule type="expression" dxfId="17" priority="62">
      <formula>$A6&gt;0</formula>
    </cfRule>
  </conditionalFormatting>
  <conditionalFormatting sqref="E6:G10 C10">
    <cfRule type="expression" dxfId="16" priority="63">
      <formula>OR($A6="CR",$A6="ST",$A6="R",$A6="C",$A6="T")</formula>
    </cfRule>
  </conditionalFormatting>
  <dataValidations count="1">
    <dataValidation type="list" allowBlank="1" showInputMessage="1" showErrorMessage="1" sqref="D1:D1048576" xr:uid="{CC4A11EC-C406-423E-A11F-59447481ED2A}">
      <formula1>"Positivo,Negativo,Non applicabile,"</formula1>
    </dataValidation>
  </dataValidations>
  <pageMargins left="0.70866141732283472" right="0.70866141732283472" top="0.74803149606299213" bottom="0.74803149606299213" header="0.31496062992125984" footer="0.31496062992125984"/>
  <pageSetup paperSize="9" scale="35" fitToHeight="3"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4D950A-0303-4C36-9F35-82AB003588D2}">
  <dimension ref="A1:U31"/>
  <sheetViews>
    <sheetView view="pageBreakPreview" zoomScale="60" zoomScaleNormal="40" workbookViewId="0">
      <selection activeCell="O5" sqref="O5"/>
    </sheetView>
  </sheetViews>
  <sheetFormatPr defaultColWidth="8.7109375" defaultRowHeight="15" x14ac:dyDescent="0.25"/>
  <cols>
    <col min="1" max="1" width="8.7109375" style="172"/>
    <col min="2" max="2" width="15.140625" style="172" customWidth="1"/>
    <col min="3" max="3" width="7" style="172" customWidth="1"/>
    <col min="4" max="4" width="8.7109375" style="172"/>
    <col min="5" max="5" width="9.7109375" style="172" customWidth="1"/>
    <col min="6" max="14" width="8.7109375" style="172"/>
    <col min="15" max="15" width="13.5703125" style="172" customWidth="1"/>
    <col min="16" max="20" width="8.7109375" style="172"/>
    <col min="21" max="21" width="20" style="172" customWidth="1"/>
    <col min="22" max="16384" width="8.7109375" style="172"/>
  </cols>
  <sheetData>
    <row r="1" spans="1:21" x14ac:dyDescent="0.25">
      <c r="A1" s="509" t="s">
        <v>402</v>
      </c>
      <c r="B1" s="510"/>
      <c r="C1" s="510"/>
      <c r="D1" s="510"/>
      <c r="E1" s="510"/>
      <c r="F1" s="510"/>
      <c r="G1" s="510"/>
      <c r="H1" s="510"/>
      <c r="I1" s="510"/>
      <c r="J1" s="510"/>
      <c r="K1" s="510"/>
      <c r="L1" s="510"/>
      <c r="M1" s="510"/>
      <c r="N1" s="510"/>
      <c r="O1" s="510"/>
      <c r="P1" s="510"/>
      <c r="Q1" s="510"/>
      <c r="R1" s="510"/>
      <c r="S1" s="510"/>
      <c r="T1" s="510"/>
      <c r="U1" s="511"/>
    </row>
    <row r="2" spans="1:21" x14ac:dyDescent="0.25">
      <c r="A2" s="512" t="s">
        <v>403</v>
      </c>
      <c r="B2" s="513"/>
      <c r="C2" s="513"/>
      <c r="D2" s="513"/>
      <c r="E2" s="513"/>
      <c r="F2" s="513"/>
      <c r="G2" s="513"/>
      <c r="H2" s="513"/>
      <c r="I2" s="513"/>
      <c r="J2" s="513"/>
      <c r="K2" s="513"/>
      <c r="L2" s="513"/>
      <c r="M2" s="513"/>
      <c r="N2" s="513"/>
      <c r="O2" s="513"/>
      <c r="P2" s="513"/>
      <c r="Q2" s="513"/>
      <c r="R2" s="513"/>
      <c r="S2" s="513"/>
      <c r="T2" s="513"/>
      <c r="U2" s="514"/>
    </row>
    <row r="3" spans="1:21" ht="15.75" thickBot="1" x14ac:dyDescent="0.3">
      <c r="A3" s="515" t="s">
        <v>404</v>
      </c>
      <c r="B3" s="516"/>
      <c r="C3" s="516"/>
      <c r="D3" s="516"/>
      <c r="E3" s="516"/>
      <c r="F3" s="516"/>
      <c r="G3" s="516"/>
      <c r="H3" s="516"/>
      <c r="I3" s="516"/>
      <c r="J3" s="516"/>
      <c r="K3" s="516"/>
      <c r="L3" s="516"/>
      <c r="M3" s="516"/>
      <c r="N3" s="516"/>
      <c r="O3" s="516"/>
      <c r="P3" s="516"/>
      <c r="Q3" s="516"/>
      <c r="R3" s="516"/>
      <c r="S3" s="516"/>
      <c r="T3" s="517"/>
      <c r="U3" s="518"/>
    </row>
    <row r="4" spans="1:21" x14ac:dyDescent="0.25">
      <c r="A4" s="519" t="s">
        <v>405</v>
      </c>
      <c r="B4" s="521" t="s">
        <v>406</v>
      </c>
      <c r="C4" s="522"/>
      <c r="D4" s="525" t="s">
        <v>407</v>
      </c>
      <c r="E4" s="486"/>
      <c r="F4" s="486"/>
      <c r="G4" s="486"/>
      <c r="H4" s="486"/>
      <c r="I4" s="486"/>
      <c r="J4" s="486"/>
      <c r="K4" s="488"/>
      <c r="L4" s="504" t="s">
        <v>408</v>
      </c>
      <c r="M4" s="486"/>
      <c r="N4" s="486"/>
      <c r="O4" s="488"/>
      <c r="P4" s="504" t="s">
        <v>409</v>
      </c>
      <c r="Q4" s="486"/>
      <c r="R4" s="486"/>
      <c r="S4" s="526"/>
      <c r="T4" s="527" t="s">
        <v>410</v>
      </c>
      <c r="U4" s="528"/>
    </row>
    <row r="5" spans="1:21" ht="135" x14ac:dyDescent="0.25">
      <c r="A5" s="520"/>
      <c r="B5" s="523"/>
      <c r="C5" s="524"/>
      <c r="D5" s="173" t="s">
        <v>411</v>
      </c>
      <c r="E5" s="174" t="s">
        <v>412</v>
      </c>
      <c r="F5" s="175" t="s">
        <v>413</v>
      </c>
      <c r="G5" s="175" t="s">
        <v>414</v>
      </c>
      <c r="H5" s="175" t="s">
        <v>415</v>
      </c>
      <c r="I5" s="175" t="s">
        <v>164</v>
      </c>
      <c r="J5" s="174" t="s">
        <v>416</v>
      </c>
      <c r="K5" s="176" t="s">
        <v>417</v>
      </c>
      <c r="L5" s="177" t="s">
        <v>418</v>
      </c>
      <c r="M5" s="175" t="s">
        <v>419</v>
      </c>
      <c r="N5" s="174" t="s">
        <v>420</v>
      </c>
      <c r="O5" s="178" t="s">
        <v>421</v>
      </c>
      <c r="P5" s="179" t="s">
        <v>422</v>
      </c>
      <c r="Q5" s="174" t="s">
        <v>423</v>
      </c>
      <c r="R5" s="174" t="s">
        <v>424</v>
      </c>
      <c r="S5" s="180" t="s">
        <v>425</v>
      </c>
      <c r="T5" s="179" t="s">
        <v>426</v>
      </c>
      <c r="U5" s="176" t="s">
        <v>427</v>
      </c>
    </row>
    <row r="6" spans="1:21" x14ac:dyDescent="0.25">
      <c r="A6" s="505"/>
      <c r="B6" s="506"/>
      <c r="C6" s="507"/>
      <c r="D6" s="508"/>
      <c r="E6" s="506"/>
      <c r="F6" s="506"/>
      <c r="G6" s="491"/>
      <c r="H6" s="491"/>
      <c r="I6" s="493"/>
      <c r="J6" s="493"/>
      <c r="K6" s="495"/>
      <c r="L6" s="181"/>
      <c r="M6" s="182"/>
      <c r="N6" s="182"/>
      <c r="O6" s="183"/>
      <c r="P6" s="181"/>
      <c r="Q6" s="184"/>
      <c r="R6" s="184"/>
      <c r="S6" s="185"/>
      <c r="T6" s="181"/>
      <c r="U6" s="183"/>
    </row>
    <row r="7" spans="1:21" x14ac:dyDescent="0.25">
      <c r="A7" s="505"/>
      <c r="B7" s="506"/>
      <c r="C7" s="507"/>
      <c r="D7" s="508"/>
      <c r="E7" s="506"/>
      <c r="F7" s="506"/>
      <c r="G7" s="492"/>
      <c r="H7" s="492"/>
      <c r="I7" s="494"/>
      <c r="J7" s="494"/>
      <c r="K7" s="496"/>
      <c r="L7" s="181"/>
      <c r="M7" s="182"/>
      <c r="N7" s="182"/>
      <c r="O7" s="183"/>
      <c r="P7" s="181"/>
      <c r="Q7" s="184"/>
      <c r="R7" s="184"/>
      <c r="S7" s="185"/>
      <c r="T7" s="181"/>
      <c r="U7" s="183"/>
    </row>
    <row r="8" spans="1:21" x14ac:dyDescent="0.25">
      <c r="A8" s="497"/>
      <c r="B8" s="499"/>
      <c r="C8" s="500"/>
      <c r="D8" s="503"/>
      <c r="E8" s="485"/>
      <c r="F8" s="485"/>
      <c r="G8" s="485"/>
      <c r="H8" s="485"/>
      <c r="I8" s="485"/>
      <c r="J8" s="485"/>
      <c r="K8" s="487"/>
      <c r="L8" s="181"/>
      <c r="M8" s="182"/>
      <c r="N8" s="182"/>
      <c r="O8" s="183"/>
      <c r="P8" s="181"/>
      <c r="Q8" s="182"/>
      <c r="R8" s="182"/>
      <c r="S8" s="186"/>
      <c r="T8" s="181"/>
      <c r="U8" s="183"/>
    </row>
    <row r="9" spans="1:21" x14ac:dyDescent="0.25">
      <c r="A9" s="498"/>
      <c r="B9" s="501"/>
      <c r="C9" s="502"/>
      <c r="D9" s="504"/>
      <c r="E9" s="486"/>
      <c r="F9" s="486"/>
      <c r="G9" s="486"/>
      <c r="H9" s="486"/>
      <c r="I9" s="486"/>
      <c r="J9" s="486"/>
      <c r="K9" s="488"/>
      <c r="L9" s="181"/>
      <c r="M9" s="182"/>
      <c r="N9" s="182"/>
      <c r="O9" s="183"/>
      <c r="P9" s="181"/>
      <c r="Q9" s="182"/>
      <c r="R9" s="182"/>
      <c r="S9" s="186"/>
      <c r="T9" s="181"/>
      <c r="U9" s="183"/>
    </row>
    <row r="10" spans="1:21" x14ac:dyDescent="0.25">
      <c r="A10" s="181"/>
      <c r="B10" s="489"/>
      <c r="C10" s="490"/>
      <c r="D10" s="187"/>
      <c r="E10" s="182"/>
      <c r="F10" s="182"/>
      <c r="G10" s="182"/>
      <c r="H10" s="182"/>
      <c r="I10" s="182"/>
      <c r="J10" s="182"/>
      <c r="K10" s="183"/>
      <c r="L10" s="181"/>
      <c r="M10" s="182"/>
      <c r="N10" s="182"/>
      <c r="O10" s="183"/>
      <c r="P10" s="181"/>
      <c r="Q10" s="182"/>
      <c r="R10" s="182"/>
      <c r="S10" s="186"/>
      <c r="T10" s="181"/>
      <c r="U10" s="183"/>
    </row>
    <row r="11" spans="1:21" x14ac:dyDescent="0.25">
      <c r="A11" s="181"/>
      <c r="B11" s="489"/>
      <c r="C11" s="490"/>
      <c r="D11" s="187"/>
      <c r="E11" s="182"/>
      <c r="F11" s="182"/>
      <c r="G11" s="182"/>
      <c r="H11" s="182"/>
      <c r="I11" s="182"/>
      <c r="J11" s="182"/>
      <c r="K11" s="183"/>
      <c r="L11" s="181"/>
      <c r="M11" s="182"/>
      <c r="N11" s="182"/>
      <c r="O11" s="183"/>
      <c r="P11" s="181"/>
      <c r="Q11" s="182"/>
      <c r="R11" s="182"/>
      <c r="S11" s="186"/>
      <c r="T11" s="181"/>
      <c r="U11" s="183"/>
    </row>
    <row r="12" spans="1:21" x14ac:dyDescent="0.25">
      <c r="A12" s="188"/>
      <c r="B12" s="189"/>
      <c r="C12" s="190"/>
      <c r="D12" s="191"/>
      <c r="E12" s="192"/>
      <c r="F12" s="192"/>
      <c r="G12" s="192"/>
      <c r="H12" s="192"/>
      <c r="I12" s="192"/>
      <c r="J12" s="192"/>
      <c r="K12" s="193"/>
      <c r="L12" s="188"/>
      <c r="M12" s="192"/>
      <c r="N12" s="192"/>
      <c r="O12" s="193"/>
      <c r="P12" s="188"/>
      <c r="Q12" s="192"/>
      <c r="R12" s="192"/>
      <c r="S12" s="194"/>
      <c r="T12" s="181"/>
      <c r="U12" s="183"/>
    </row>
    <row r="13" spans="1:21" x14ac:dyDescent="0.25">
      <c r="A13" s="188"/>
      <c r="B13" s="189"/>
      <c r="C13" s="190"/>
      <c r="D13" s="191"/>
      <c r="E13" s="192"/>
      <c r="F13" s="192"/>
      <c r="G13" s="192"/>
      <c r="H13" s="192"/>
      <c r="I13" s="192"/>
      <c r="J13" s="192"/>
      <c r="K13" s="193"/>
      <c r="L13" s="188"/>
      <c r="M13" s="192"/>
      <c r="N13" s="192"/>
      <c r="O13" s="193"/>
      <c r="P13" s="188"/>
      <c r="Q13" s="192"/>
      <c r="R13" s="192"/>
      <c r="S13" s="194"/>
      <c r="T13" s="181"/>
      <c r="U13" s="183"/>
    </row>
    <row r="14" spans="1:21" x14ac:dyDescent="0.25">
      <c r="A14" s="188"/>
      <c r="B14" s="189"/>
      <c r="C14" s="190"/>
      <c r="D14" s="191"/>
      <c r="E14" s="192"/>
      <c r="F14" s="192"/>
      <c r="G14" s="192"/>
      <c r="H14" s="192"/>
      <c r="I14" s="192"/>
      <c r="J14" s="192"/>
      <c r="K14" s="193"/>
      <c r="L14" s="188"/>
      <c r="M14" s="192"/>
      <c r="N14" s="192"/>
      <c r="O14" s="193"/>
      <c r="P14" s="188"/>
      <c r="Q14" s="192"/>
      <c r="R14" s="192"/>
      <c r="S14" s="194"/>
      <c r="T14" s="181"/>
      <c r="U14" s="183"/>
    </row>
    <row r="15" spans="1:21" x14ac:dyDescent="0.25">
      <c r="A15" s="188"/>
      <c r="B15" s="189"/>
      <c r="C15" s="190"/>
      <c r="D15" s="191"/>
      <c r="E15" s="192"/>
      <c r="F15" s="192"/>
      <c r="G15" s="192"/>
      <c r="H15" s="192"/>
      <c r="I15" s="192"/>
      <c r="J15" s="192"/>
      <c r="K15" s="193"/>
      <c r="L15" s="188"/>
      <c r="M15" s="192"/>
      <c r="N15" s="192"/>
      <c r="O15" s="193"/>
      <c r="P15" s="188"/>
      <c r="Q15" s="192"/>
      <c r="R15" s="192"/>
      <c r="S15" s="194"/>
      <c r="T15" s="181"/>
      <c r="U15" s="183"/>
    </row>
    <row r="16" spans="1:21" x14ac:dyDescent="0.25">
      <c r="A16" s="188"/>
      <c r="B16" s="189"/>
      <c r="C16" s="190"/>
      <c r="D16" s="191"/>
      <c r="E16" s="192"/>
      <c r="F16" s="192"/>
      <c r="G16" s="192"/>
      <c r="H16" s="192"/>
      <c r="I16" s="192"/>
      <c r="J16" s="192"/>
      <c r="K16" s="193"/>
      <c r="L16" s="188"/>
      <c r="M16" s="192"/>
      <c r="N16" s="192"/>
      <c r="O16" s="193"/>
      <c r="P16" s="188"/>
      <c r="Q16" s="192"/>
      <c r="R16" s="192"/>
      <c r="S16" s="194"/>
      <c r="T16" s="181"/>
      <c r="U16" s="183"/>
    </row>
    <row r="17" spans="1:21" ht="15.75" thickBot="1" x14ac:dyDescent="0.3">
      <c r="A17" s="195"/>
      <c r="B17" s="475"/>
      <c r="C17" s="476"/>
      <c r="D17" s="196"/>
      <c r="E17" s="197"/>
      <c r="F17" s="197"/>
      <c r="G17" s="197"/>
      <c r="H17" s="197"/>
      <c r="I17" s="197"/>
      <c r="J17" s="197"/>
      <c r="K17" s="198"/>
      <c r="L17" s="195"/>
      <c r="M17" s="197"/>
      <c r="N17" s="197"/>
      <c r="O17" s="198"/>
      <c r="P17" s="195"/>
      <c r="Q17" s="197"/>
      <c r="R17" s="197"/>
      <c r="S17" s="199"/>
      <c r="T17" s="195"/>
      <c r="U17" s="198"/>
    </row>
    <row r="19" spans="1:21" ht="15.75" thickBot="1" x14ac:dyDescent="0.3"/>
    <row r="20" spans="1:21" x14ac:dyDescent="0.25">
      <c r="A20" s="477" t="s">
        <v>428</v>
      </c>
      <c r="B20" s="478"/>
      <c r="C20" s="478"/>
      <c r="D20" s="478"/>
      <c r="E20" s="478"/>
      <c r="F20" s="478"/>
      <c r="G20" s="479"/>
      <c r="H20" s="200"/>
    </row>
    <row r="21" spans="1:21" ht="15.75" thickBot="1" x14ac:dyDescent="0.3">
      <c r="A21" s="480" t="s">
        <v>429</v>
      </c>
      <c r="B21" s="481"/>
      <c r="C21" s="481"/>
      <c r="D21" s="481"/>
      <c r="E21" s="481"/>
      <c r="F21" s="481"/>
      <c r="G21" s="482"/>
      <c r="H21" s="201"/>
    </row>
    <row r="22" spans="1:21" ht="60" x14ac:dyDescent="0.25">
      <c r="A22" s="202" t="s">
        <v>405</v>
      </c>
      <c r="B22" s="203" t="s">
        <v>430</v>
      </c>
      <c r="C22" s="203" t="s">
        <v>431</v>
      </c>
      <c r="D22" s="203" t="s">
        <v>432</v>
      </c>
      <c r="E22" s="203" t="s">
        <v>433</v>
      </c>
      <c r="F22" s="204" t="s">
        <v>434</v>
      </c>
      <c r="G22" s="205" t="s">
        <v>435</v>
      </c>
    </row>
    <row r="23" spans="1:21" ht="59.1" customHeight="1" x14ac:dyDescent="0.25">
      <c r="A23" s="177">
        <v>1</v>
      </c>
      <c r="B23" s="206" t="s">
        <v>436</v>
      </c>
      <c r="C23" s="182" t="s">
        <v>437</v>
      </c>
      <c r="D23" s="182" t="s">
        <v>438</v>
      </c>
      <c r="E23" s="182" t="s">
        <v>439</v>
      </c>
      <c r="F23" s="186" t="s">
        <v>440</v>
      </c>
      <c r="G23" s="207" t="s">
        <v>439</v>
      </c>
    </row>
    <row r="24" spans="1:21" x14ac:dyDescent="0.25">
      <c r="A24" s="181"/>
      <c r="B24" s="182"/>
      <c r="C24" s="182"/>
      <c r="D24" s="182"/>
      <c r="E24" s="182"/>
      <c r="F24" s="186"/>
      <c r="G24" s="183"/>
    </row>
    <row r="25" spans="1:21" x14ac:dyDescent="0.25">
      <c r="A25" s="181"/>
      <c r="B25" s="182"/>
      <c r="C25" s="182"/>
      <c r="D25" s="182"/>
      <c r="E25" s="182"/>
      <c r="F25" s="186"/>
      <c r="G25" s="183"/>
    </row>
    <row r="26" spans="1:21" x14ac:dyDescent="0.25">
      <c r="A26" s="181"/>
      <c r="B26" s="182"/>
      <c r="C26" s="182"/>
      <c r="D26" s="182"/>
      <c r="E26" s="182"/>
      <c r="F26" s="186"/>
      <c r="G26" s="183"/>
    </row>
    <row r="27" spans="1:21" x14ac:dyDescent="0.25">
      <c r="A27" s="181"/>
      <c r="B27" s="182"/>
      <c r="C27" s="182"/>
      <c r="D27" s="182"/>
      <c r="E27" s="182"/>
      <c r="F27" s="186"/>
      <c r="G27" s="183"/>
    </row>
    <row r="28" spans="1:21" x14ac:dyDescent="0.25">
      <c r="A28" s="181"/>
      <c r="B28" s="182"/>
      <c r="C28" s="182"/>
      <c r="D28" s="182"/>
      <c r="E28" s="182"/>
      <c r="F28" s="186"/>
      <c r="G28" s="183"/>
    </row>
    <row r="29" spans="1:21" x14ac:dyDescent="0.25">
      <c r="A29" s="181"/>
      <c r="B29" s="182"/>
      <c r="C29" s="182"/>
      <c r="D29" s="182"/>
      <c r="E29" s="182"/>
      <c r="F29" s="186"/>
      <c r="G29" s="183"/>
    </row>
    <row r="30" spans="1:21" ht="15.75" thickBot="1" x14ac:dyDescent="0.3">
      <c r="A30" s="195"/>
      <c r="B30" s="197"/>
      <c r="C30" s="197"/>
      <c r="D30" s="197"/>
      <c r="E30" s="197"/>
      <c r="F30" s="199"/>
      <c r="G30" s="198"/>
    </row>
    <row r="31" spans="1:21" ht="15.75" thickBot="1" x14ac:dyDescent="0.3">
      <c r="A31" s="483" t="s">
        <v>441</v>
      </c>
      <c r="B31" s="484"/>
      <c r="C31" s="208"/>
      <c r="D31" s="208"/>
      <c r="E31" s="208"/>
      <c r="F31" s="209"/>
      <c r="G31" s="210"/>
    </row>
  </sheetData>
  <mergeCells count="35">
    <mergeCell ref="A1:U1"/>
    <mergeCell ref="A2:U2"/>
    <mergeCell ref="A3:U3"/>
    <mergeCell ref="A4:A5"/>
    <mergeCell ref="B4:C5"/>
    <mergeCell ref="D4:K4"/>
    <mergeCell ref="L4:O4"/>
    <mergeCell ref="P4:S4"/>
    <mergeCell ref="T4:U4"/>
    <mergeCell ref="H6:H7"/>
    <mergeCell ref="I6:I7"/>
    <mergeCell ref="J6:J7"/>
    <mergeCell ref="K6:K7"/>
    <mergeCell ref="A8:A9"/>
    <mergeCell ref="B8:C9"/>
    <mergeCell ref="D8:D9"/>
    <mergeCell ref="E8:E9"/>
    <mergeCell ref="F8:F9"/>
    <mergeCell ref="G8:G9"/>
    <mergeCell ref="A6:A7"/>
    <mergeCell ref="B6:C7"/>
    <mergeCell ref="D6:D7"/>
    <mergeCell ref="E6:E7"/>
    <mergeCell ref="F6:F7"/>
    <mergeCell ref="G6:G7"/>
    <mergeCell ref="I8:I9"/>
    <mergeCell ref="J8:J9"/>
    <mergeCell ref="K8:K9"/>
    <mergeCell ref="B10:C10"/>
    <mergeCell ref="B11:C11"/>
    <mergeCell ref="B17:C17"/>
    <mergeCell ref="A20:G20"/>
    <mergeCell ref="A21:G21"/>
    <mergeCell ref="A31:B31"/>
    <mergeCell ref="H8:H9"/>
  </mergeCells>
  <pageMargins left="0.70866141732283472" right="0.70866141732283472" top="0.74803149606299213" bottom="0.74803149606299213" header="0.31496062992125984" footer="0.31496062992125984"/>
  <pageSetup paperSize="9" scale="40" orientation="portrait" r:id="rId1"/>
  <headerFooter>
    <oddFooter>Pagina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4E55F-6E5D-4F0A-83FF-E077A0C75A74}">
  <dimension ref="A1:F25"/>
  <sheetViews>
    <sheetView view="pageBreakPreview" zoomScale="60" zoomScaleNormal="70" workbookViewId="0">
      <selection activeCell="D17" sqref="D17"/>
    </sheetView>
  </sheetViews>
  <sheetFormatPr defaultColWidth="8.7109375" defaultRowHeight="15" x14ac:dyDescent="0.25"/>
  <cols>
    <col min="1" max="2" width="18.85546875" style="211" customWidth="1"/>
    <col min="3" max="3" width="26.28515625" style="211" customWidth="1"/>
    <col min="4" max="4" width="35" style="211" customWidth="1"/>
    <col min="5" max="5" width="37" style="211" customWidth="1"/>
    <col min="6" max="6" width="39.140625" style="211" customWidth="1"/>
    <col min="7" max="16384" width="8.7109375" style="211"/>
  </cols>
  <sheetData>
    <row r="1" spans="1:6" s="274" customFormat="1" x14ac:dyDescent="0.25">
      <c r="A1" s="529" t="s">
        <v>442</v>
      </c>
      <c r="B1" s="530"/>
      <c r="C1" s="529" t="s">
        <v>404</v>
      </c>
      <c r="D1" s="530"/>
      <c r="E1" s="531" t="s">
        <v>443</v>
      </c>
      <c r="F1" s="532"/>
    </row>
    <row r="2" spans="1:6" s="274" customFormat="1" ht="42.75" x14ac:dyDescent="0.25">
      <c r="A2" s="276" t="s">
        <v>444</v>
      </c>
      <c r="B2" s="275"/>
      <c r="C2" s="276" t="s">
        <v>445</v>
      </c>
      <c r="D2" s="533"/>
      <c r="E2" s="533"/>
      <c r="F2" s="530"/>
    </row>
    <row r="3" spans="1:6" s="274" customFormat="1" ht="57" x14ac:dyDescent="0.25">
      <c r="A3" s="272" t="s">
        <v>446</v>
      </c>
      <c r="B3" s="272" t="s">
        <v>447</v>
      </c>
      <c r="C3" s="273" t="s">
        <v>448</v>
      </c>
      <c r="D3" s="273" t="s">
        <v>449</v>
      </c>
      <c r="E3" s="273" t="s">
        <v>450</v>
      </c>
      <c r="F3" s="273" t="s">
        <v>451</v>
      </c>
    </row>
    <row r="4" spans="1:6" x14ac:dyDescent="0.25">
      <c r="A4" s="212"/>
      <c r="B4" s="212"/>
      <c r="C4" s="212"/>
      <c r="D4" s="212"/>
      <c r="E4" s="212"/>
      <c r="F4" s="212"/>
    </row>
    <row r="5" spans="1:6" x14ac:dyDescent="0.25">
      <c r="A5" s="212"/>
      <c r="B5" s="212"/>
      <c r="C5" s="212"/>
      <c r="D5" s="212"/>
      <c r="E5" s="212"/>
      <c r="F5" s="212"/>
    </row>
    <row r="6" spans="1:6" x14ac:dyDescent="0.25">
      <c r="A6" s="212"/>
      <c r="B6" s="212"/>
      <c r="C6" s="212"/>
      <c r="D6" s="212"/>
      <c r="E6" s="212"/>
      <c r="F6" s="212"/>
    </row>
    <row r="7" spans="1:6" x14ac:dyDescent="0.25">
      <c r="A7" s="212"/>
      <c r="B7" s="212"/>
      <c r="C7" s="212"/>
      <c r="D7" s="212"/>
      <c r="E7" s="212"/>
      <c r="F7" s="212"/>
    </row>
    <row r="8" spans="1:6" x14ac:dyDescent="0.25">
      <c r="A8" s="212"/>
      <c r="B8" s="212"/>
      <c r="C8" s="212"/>
      <c r="D8" s="212"/>
      <c r="E8" s="212"/>
      <c r="F8" s="212"/>
    </row>
    <row r="9" spans="1:6" x14ac:dyDescent="0.25">
      <c r="A9" s="212"/>
      <c r="B9" s="212"/>
      <c r="C9" s="212"/>
      <c r="D9" s="212"/>
      <c r="E9" s="212"/>
      <c r="F9" s="212"/>
    </row>
    <row r="10" spans="1:6" x14ac:dyDescent="0.25">
      <c r="A10" s="212"/>
      <c r="B10" s="212"/>
      <c r="C10" s="212"/>
      <c r="D10" s="212"/>
      <c r="E10" s="212"/>
      <c r="F10" s="212"/>
    </row>
    <row r="11" spans="1:6" x14ac:dyDescent="0.25">
      <c r="A11" s="212"/>
      <c r="B11" s="212"/>
      <c r="C11" s="212"/>
      <c r="D11" s="212"/>
      <c r="E11" s="212"/>
      <c r="F11" s="212"/>
    </row>
    <row r="12" spans="1:6" x14ac:dyDescent="0.25">
      <c r="A12" s="212"/>
      <c r="B12" s="212"/>
      <c r="C12" s="212"/>
      <c r="D12" s="212"/>
      <c r="E12" s="212"/>
      <c r="F12" s="212"/>
    </row>
    <row r="13" spans="1:6" x14ac:dyDescent="0.25">
      <c r="A13" s="212"/>
      <c r="B13" s="212"/>
      <c r="C13" s="212"/>
      <c r="D13" s="212"/>
      <c r="E13" s="212"/>
      <c r="F13" s="212"/>
    </row>
    <row r="14" spans="1:6" x14ac:dyDescent="0.25">
      <c r="A14" s="212"/>
      <c r="B14" s="212"/>
      <c r="C14" s="212"/>
      <c r="D14" s="212"/>
      <c r="E14" s="212"/>
      <c r="F14" s="212"/>
    </row>
    <row r="15" spans="1:6" x14ac:dyDescent="0.25">
      <c r="A15" s="212"/>
      <c r="B15" s="212"/>
      <c r="C15" s="212"/>
      <c r="D15" s="212"/>
      <c r="E15" s="212"/>
      <c r="F15" s="212"/>
    </row>
    <row r="16" spans="1:6" x14ac:dyDescent="0.25">
      <c r="A16" s="212"/>
      <c r="B16" s="212"/>
      <c r="C16" s="212"/>
      <c r="D16" s="212"/>
      <c r="E16" s="212"/>
      <c r="F16" s="212"/>
    </row>
    <row r="17" spans="1:6" x14ac:dyDescent="0.25">
      <c r="A17" s="212"/>
      <c r="B17" s="212"/>
      <c r="C17" s="212"/>
      <c r="D17" s="212"/>
      <c r="E17" s="212"/>
      <c r="F17" s="212"/>
    </row>
    <row r="18" spans="1:6" x14ac:dyDescent="0.25">
      <c r="A18" s="212"/>
      <c r="B18" s="212"/>
      <c r="C18" s="212"/>
      <c r="D18" s="212"/>
      <c r="E18" s="212"/>
      <c r="F18" s="212"/>
    </row>
    <row r="19" spans="1:6" x14ac:dyDescent="0.25">
      <c r="A19" s="212"/>
      <c r="B19" s="212"/>
      <c r="C19" s="212"/>
      <c r="D19" s="212"/>
      <c r="E19" s="212"/>
      <c r="F19" s="212"/>
    </row>
    <row r="20" spans="1:6" x14ac:dyDescent="0.25">
      <c r="A20" s="212"/>
      <c r="B20" s="212"/>
      <c r="C20" s="212"/>
      <c r="D20" s="212"/>
      <c r="E20" s="212"/>
      <c r="F20" s="212"/>
    </row>
    <row r="21" spans="1:6" x14ac:dyDescent="0.25">
      <c r="A21" s="212"/>
      <c r="B21" s="212"/>
      <c r="C21" s="212"/>
      <c r="D21" s="212"/>
      <c r="E21" s="212"/>
      <c r="F21" s="212"/>
    </row>
    <row r="22" spans="1:6" x14ac:dyDescent="0.25">
      <c r="A22" s="212"/>
      <c r="B22" s="212"/>
      <c r="C22" s="212"/>
      <c r="D22" s="212"/>
      <c r="E22" s="212"/>
      <c r="F22" s="212"/>
    </row>
    <row r="23" spans="1:6" x14ac:dyDescent="0.25">
      <c r="A23" s="212"/>
      <c r="B23" s="212"/>
      <c r="C23" s="212"/>
      <c r="D23" s="212"/>
      <c r="E23" s="212"/>
      <c r="F23" s="212"/>
    </row>
    <row r="24" spans="1:6" x14ac:dyDescent="0.25">
      <c r="A24" s="212"/>
      <c r="B24" s="212"/>
      <c r="C24" s="212"/>
      <c r="D24" s="212"/>
      <c r="E24" s="212"/>
      <c r="F24" s="212"/>
    </row>
    <row r="25" spans="1:6" x14ac:dyDescent="0.25">
      <c r="A25" s="212"/>
      <c r="B25" s="212"/>
      <c r="C25" s="212"/>
      <c r="D25" s="212"/>
      <c r="E25" s="212"/>
      <c r="F25" s="212"/>
    </row>
  </sheetData>
  <mergeCells count="4">
    <mergeCell ref="A1:B1"/>
    <mergeCell ref="C1:D1"/>
    <mergeCell ref="E1:F1"/>
    <mergeCell ref="D2:F2"/>
  </mergeCells>
  <conditionalFormatting sqref="A1:A2 C1:C2 A3:B3">
    <cfRule type="expression" dxfId="15" priority="11">
      <formula>OR($A1="R",$A1="T",$A1="C")</formula>
    </cfRule>
    <cfRule type="expression" dxfId="14" priority="12">
      <formula>OR($A1="CR",$A1="ST" )</formula>
    </cfRule>
  </conditionalFormatting>
  <conditionalFormatting sqref="A1:A2 C1:C2 A3:D3">
    <cfRule type="expression" dxfId="13" priority="13">
      <formula>$A1&gt;0</formula>
    </cfRule>
  </conditionalFormatting>
  <conditionalFormatting sqref="C3:D3">
    <cfRule type="expression" dxfId="12" priority="10">
      <formula>OR($A3="CR",$A3="ST",$A3="R",$A3="C",$A3="T")</formula>
    </cfRule>
  </conditionalFormatting>
  <conditionalFormatting sqref="E1">
    <cfRule type="cellIs" dxfId="11" priority="7" operator="equal">
      <formula>"Non applicabile "</formula>
    </cfRule>
    <cfRule type="cellIs" dxfId="10" priority="8" operator="equal">
      <formula>"Negativo "</formula>
    </cfRule>
    <cfRule type="cellIs" dxfId="9" priority="9" operator="equal">
      <formula>"Positivo "</formula>
    </cfRule>
    <cfRule type="cellIs" dxfId="8" priority="14" operator="equal">
      <formula>#REF!</formula>
    </cfRule>
    <cfRule type="cellIs" dxfId="7" priority="15" operator="equal">
      <formula>#REF!</formula>
    </cfRule>
    <cfRule type="cellIs" dxfId="6" priority="16" operator="equal">
      <formula>#REF!</formula>
    </cfRule>
  </conditionalFormatting>
  <conditionalFormatting sqref="E3:F3">
    <cfRule type="cellIs" dxfId="5" priority="1" operator="equal">
      <formula>"Non applicabile "</formula>
    </cfRule>
    <cfRule type="cellIs" dxfId="4" priority="2" operator="equal">
      <formula>"Negativo "</formula>
    </cfRule>
    <cfRule type="cellIs" dxfId="3" priority="3" operator="equal">
      <formula>"Positivo "</formula>
    </cfRule>
    <cfRule type="cellIs" dxfId="2" priority="4" operator="equal">
      <formula>#REF!</formula>
    </cfRule>
    <cfRule type="cellIs" dxfId="1" priority="5" operator="equal">
      <formula>#REF!</formula>
    </cfRule>
    <cfRule type="cellIs" dxfId="0" priority="6" operator="equal">
      <formula>#REF!</formula>
    </cfRule>
  </conditionalFormatting>
  <pageMargins left="0.70866141732283472" right="0.70866141732283472" top="0.74803149606299213" bottom="0.74803149606299213" header="0.31496062992125984" footer="0.31496062992125984"/>
  <pageSetup paperSize="9" scale="49" orientation="portrait" r:id="rId1"/>
  <headerFooter>
    <oddFooter>Pagina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7A7D3-C9C2-4820-B777-2A1271297017}">
  <sheetPr>
    <pageSetUpPr fitToPage="1"/>
  </sheetPr>
  <dimension ref="A2:K106"/>
  <sheetViews>
    <sheetView showGridLines="0" view="pageBreakPreview" zoomScale="60" zoomScaleNormal="40" workbookViewId="0">
      <selection activeCell="B7" sqref="B7:H7"/>
    </sheetView>
  </sheetViews>
  <sheetFormatPr defaultColWidth="9.140625" defaultRowHeight="12.75" x14ac:dyDescent="0.2"/>
  <cols>
    <col min="1" max="1" width="34.5703125" style="33" customWidth="1"/>
    <col min="2" max="2" width="28.140625" style="30" customWidth="1"/>
    <col min="3" max="3" width="12.140625" style="30" customWidth="1"/>
    <col min="4" max="4" width="17.85546875" style="30" customWidth="1"/>
    <col min="5" max="5" width="16" style="30" customWidth="1"/>
    <col min="6" max="6" width="15.5703125" style="30" customWidth="1"/>
    <col min="7" max="7" width="12" style="30" customWidth="1"/>
    <col min="8" max="8" width="9.140625" style="30" customWidth="1"/>
    <col min="9" max="9" width="11.85546875" style="30" customWidth="1"/>
    <col min="10" max="10" width="13" style="30" customWidth="1"/>
    <col min="11" max="11" width="47.140625" style="30" customWidth="1"/>
    <col min="12" max="16384" width="9.140625" style="30"/>
  </cols>
  <sheetData>
    <row r="2" spans="1:11" x14ac:dyDescent="0.2">
      <c r="A2" s="417" t="s">
        <v>129</v>
      </c>
      <c r="B2" s="417"/>
      <c r="C2" s="417"/>
      <c r="D2" s="417"/>
      <c r="E2" s="417"/>
      <c r="F2" s="417"/>
      <c r="G2" s="417"/>
      <c r="H2" s="417"/>
      <c r="I2" s="417"/>
      <c r="J2" s="417"/>
    </row>
    <row r="3" spans="1:11" x14ac:dyDescent="0.2">
      <c r="A3" s="417" t="s">
        <v>130</v>
      </c>
      <c r="B3" s="417"/>
      <c r="C3" s="417"/>
      <c r="D3" s="417"/>
      <c r="E3" s="417"/>
      <c r="F3" s="417"/>
      <c r="G3" s="417"/>
      <c r="H3" s="417"/>
      <c r="I3" s="417"/>
      <c r="J3" s="417"/>
    </row>
    <row r="4" spans="1:11" ht="15.75" x14ac:dyDescent="0.25">
      <c r="A4" s="416"/>
      <c r="B4" s="416"/>
      <c r="C4" s="416"/>
      <c r="D4" s="416"/>
      <c r="E4" s="416"/>
      <c r="F4" s="416"/>
      <c r="G4" s="416"/>
      <c r="H4" s="416"/>
      <c r="I4" s="416"/>
      <c r="J4" s="416"/>
    </row>
    <row r="5" spans="1:11" ht="14.25" x14ac:dyDescent="0.2">
      <c r="A5" s="420" t="s">
        <v>131</v>
      </c>
      <c r="B5" s="420"/>
      <c r="C5" s="420"/>
      <c r="D5" s="420"/>
      <c r="E5" s="420"/>
      <c r="F5" s="420"/>
      <c r="G5" s="420"/>
      <c r="H5" s="420"/>
      <c r="I5" s="420"/>
      <c r="J5" s="420"/>
    </row>
    <row r="6" spans="1:11" ht="15.75" x14ac:dyDescent="0.25">
      <c r="A6" s="416"/>
      <c r="B6" s="416"/>
      <c r="C6" s="416"/>
      <c r="D6" s="416"/>
      <c r="E6" s="416"/>
      <c r="F6" s="416"/>
      <c r="G6" s="416"/>
      <c r="H6" s="416"/>
      <c r="I6" s="416"/>
      <c r="J6" s="416"/>
    </row>
    <row r="7" spans="1:11" s="31" customFormat="1" ht="53.45" customHeight="1" x14ac:dyDescent="0.25">
      <c r="B7" s="421" t="s">
        <v>1777</v>
      </c>
      <c r="C7" s="421"/>
      <c r="D7" s="421"/>
      <c r="E7" s="421"/>
      <c r="F7" s="421"/>
      <c r="G7" s="421"/>
      <c r="H7" s="421"/>
    </row>
    <row r="8" spans="1:11" ht="15.75" x14ac:dyDescent="0.25">
      <c r="A8" s="416"/>
      <c r="B8" s="416"/>
      <c r="C8" s="416"/>
      <c r="D8" s="416"/>
      <c r="E8" s="416"/>
      <c r="F8" s="416"/>
      <c r="G8" s="416"/>
      <c r="H8" s="416"/>
      <c r="I8" s="416"/>
      <c r="J8" s="416"/>
    </row>
    <row r="9" spans="1:11" x14ac:dyDescent="0.2">
      <c r="A9" s="417" t="s">
        <v>132</v>
      </c>
      <c r="B9" s="417"/>
      <c r="C9" s="417"/>
      <c r="D9" s="417"/>
      <c r="E9" s="417"/>
      <c r="F9" s="417"/>
      <c r="G9" s="417"/>
      <c r="H9" s="417"/>
      <c r="I9" s="417"/>
      <c r="J9" s="417"/>
    </row>
    <row r="10" spans="1:11" ht="19.5" thickBot="1" x14ac:dyDescent="0.35">
      <c r="A10" s="418"/>
      <c r="B10" s="418"/>
      <c r="C10" s="418"/>
      <c r="D10" s="418"/>
      <c r="E10" s="418"/>
      <c r="F10" s="418"/>
      <c r="G10" s="418"/>
      <c r="H10" s="418"/>
      <c r="I10" s="418"/>
      <c r="J10" s="418"/>
    </row>
    <row r="11" spans="1:11" s="33" customFormat="1" ht="16.5" thickBot="1" x14ac:dyDescent="0.3">
      <c r="A11" s="355" t="s">
        <v>133</v>
      </c>
      <c r="B11" s="356"/>
      <c r="C11" s="356"/>
      <c r="D11" s="356"/>
      <c r="E11" s="356"/>
      <c r="F11" s="356"/>
      <c r="G11" s="356"/>
      <c r="H11" s="356"/>
      <c r="I11" s="356"/>
      <c r="J11" s="357"/>
      <c r="K11" s="32"/>
    </row>
    <row r="12" spans="1:11" s="33" customFormat="1" ht="16.5" thickBot="1" x14ac:dyDescent="0.3">
      <c r="A12" s="372" t="s">
        <v>134</v>
      </c>
      <c r="B12" s="373"/>
      <c r="C12" s="373"/>
      <c r="D12" s="373"/>
      <c r="E12" s="373"/>
      <c r="F12" s="373"/>
      <c r="G12" s="373"/>
      <c r="H12" s="373"/>
      <c r="I12" s="373"/>
      <c r="J12" s="419"/>
      <c r="K12" s="32"/>
    </row>
    <row r="13" spans="1:11" ht="26.25" customHeight="1" x14ac:dyDescent="0.2">
      <c r="A13" s="34" t="s">
        <v>135</v>
      </c>
      <c r="B13" s="408"/>
      <c r="C13" s="408"/>
      <c r="D13" s="408"/>
      <c r="E13" s="408"/>
      <c r="F13" s="408"/>
      <c r="G13" s="408"/>
      <c r="H13" s="408"/>
      <c r="I13" s="408"/>
      <c r="J13" s="409"/>
    </row>
    <row r="14" spans="1:11" x14ac:dyDescent="0.2">
      <c r="A14" s="34" t="s">
        <v>136</v>
      </c>
      <c r="B14" s="408"/>
      <c r="C14" s="408"/>
      <c r="D14" s="408"/>
      <c r="E14" s="408"/>
      <c r="F14" s="408"/>
      <c r="G14" s="408"/>
      <c r="H14" s="408"/>
      <c r="I14" s="408"/>
      <c r="J14" s="409"/>
    </row>
    <row r="15" spans="1:11" x14ac:dyDescent="0.2">
      <c r="A15" s="34" t="s">
        <v>137</v>
      </c>
      <c r="B15" s="408"/>
      <c r="C15" s="408"/>
      <c r="D15" s="408"/>
      <c r="E15" s="408"/>
      <c r="F15" s="408"/>
      <c r="G15" s="408"/>
      <c r="H15" s="408"/>
      <c r="I15" s="408"/>
      <c r="J15" s="409"/>
    </row>
    <row r="16" spans="1:11" ht="14.25" customHeight="1" x14ac:dyDescent="0.2">
      <c r="A16" s="34" t="s">
        <v>138</v>
      </c>
      <c r="B16" s="375"/>
      <c r="C16" s="375"/>
      <c r="D16" s="375"/>
      <c r="E16" s="375"/>
      <c r="F16" s="375"/>
      <c r="G16" s="375"/>
      <c r="H16" s="375"/>
      <c r="I16" s="375"/>
      <c r="J16" s="376"/>
    </row>
    <row r="17" spans="1:10" x14ac:dyDescent="0.2">
      <c r="A17" s="34" t="s">
        <v>139</v>
      </c>
      <c r="B17" s="375"/>
      <c r="C17" s="375"/>
      <c r="D17" s="375"/>
      <c r="E17" s="375"/>
      <c r="F17" s="375"/>
      <c r="G17" s="375"/>
      <c r="H17" s="375"/>
      <c r="I17" s="375"/>
      <c r="J17" s="376"/>
    </row>
    <row r="18" spans="1:10" x14ac:dyDescent="0.2">
      <c r="A18" s="34" t="s">
        <v>140</v>
      </c>
      <c r="B18" s="368"/>
      <c r="C18" s="370"/>
      <c r="D18" s="370"/>
      <c r="E18" s="370"/>
      <c r="F18" s="370"/>
      <c r="G18" s="370"/>
      <c r="H18" s="370"/>
      <c r="I18" s="370"/>
      <c r="J18" s="371"/>
    </row>
    <row r="19" spans="1:10" ht="25.5" x14ac:dyDescent="0.2">
      <c r="A19" s="34" t="s">
        <v>141</v>
      </c>
      <c r="B19" s="35"/>
      <c r="C19" s="36"/>
      <c r="D19" s="36"/>
      <c r="E19" s="36"/>
      <c r="F19" s="36"/>
      <c r="G19" s="36"/>
      <c r="H19" s="36"/>
      <c r="I19" s="36"/>
      <c r="J19" s="37"/>
    </row>
    <row r="20" spans="1:10" ht="31.5" customHeight="1" x14ac:dyDescent="0.2">
      <c r="A20" s="34" t="s">
        <v>142</v>
      </c>
      <c r="B20" s="375"/>
      <c r="C20" s="375"/>
      <c r="D20" s="375"/>
      <c r="E20" s="375"/>
      <c r="F20" s="375"/>
      <c r="G20" s="375"/>
      <c r="H20" s="375"/>
      <c r="I20" s="375"/>
      <c r="J20" s="376"/>
    </row>
    <row r="21" spans="1:10" ht="23.25" customHeight="1" thickBot="1" x14ac:dyDescent="0.25">
      <c r="A21" s="34" t="s">
        <v>143</v>
      </c>
      <c r="B21" s="38" t="s">
        <v>144</v>
      </c>
      <c r="C21" s="413"/>
      <c r="D21" s="414"/>
      <c r="E21" s="414"/>
      <c r="F21" s="415"/>
      <c r="G21" s="38" t="s">
        <v>145</v>
      </c>
      <c r="H21" s="408"/>
      <c r="I21" s="408"/>
      <c r="J21" s="409"/>
    </row>
    <row r="22" spans="1:10" s="33" customFormat="1" ht="17.45" customHeight="1" thickBot="1" x14ac:dyDescent="0.3">
      <c r="A22" s="372" t="s">
        <v>146</v>
      </c>
      <c r="B22" s="373"/>
      <c r="C22" s="373"/>
      <c r="D22" s="373"/>
      <c r="E22" s="373"/>
      <c r="F22" s="373"/>
      <c r="G22" s="373"/>
      <c r="H22" s="373"/>
      <c r="I22" s="373"/>
      <c r="J22" s="373"/>
    </row>
    <row r="23" spans="1:10" x14ac:dyDescent="0.2">
      <c r="A23" s="34" t="s">
        <v>147</v>
      </c>
      <c r="B23" s="375"/>
      <c r="C23" s="375"/>
      <c r="D23" s="375"/>
      <c r="E23" s="375"/>
      <c r="F23" s="375"/>
      <c r="G23" s="375"/>
      <c r="H23" s="375"/>
      <c r="I23" s="375"/>
      <c r="J23" s="376"/>
    </row>
    <row r="24" spans="1:10" x14ac:dyDescent="0.2">
      <c r="A24" s="34" t="s">
        <v>148</v>
      </c>
      <c r="B24" s="375"/>
      <c r="C24" s="375"/>
      <c r="D24" s="375"/>
      <c r="E24" s="375"/>
      <c r="F24" s="375"/>
      <c r="G24" s="375"/>
      <c r="H24" s="375"/>
      <c r="I24" s="375"/>
      <c r="J24" s="376"/>
    </row>
    <row r="25" spans="1:10" x14ac:dyDescent="0.2">
      <c r="A25" s="34" t="s">
        <v>149</v>
      </c>
      <c r="B25" s="408"/>
      <c r="C25" s="408"/>
      <c r="D25" s="408"/>
      <c r="E25" s="408"/>
      <c r="F25" s="408"/>
      <c r="G25" s="408"/>
      <c r="H25" s="408"/>
      <c r="I25" s="408"/>
      <c r="J25" s="409"/>
    </row>
    <row r="26" spans="1:10" x14ac:dyDescent="0.2">
      <c r="A26" s="34" t="s">
        <v>150</v>
      </c>
      <c r="B26" s="408"/>
      <c r="C26" s="408"/>
      <c r="D26" s="408"/>
      <c r="E26" s="408"/>
      <c r="F26" s="408"/>
      <c r="G26" s="408"/>
      <c r="H26" s="408"/>
      <c r="I26" s="408"/>
      <c r="J26" s="409"/>
    </row>
    <row r="27" spans="1:10" x14ac:dyDescent="0.2">
      <c r="A27" s="34" t="s">
        <v>151</v>
      </c>
      <c r="B27" s="408"/>
      <c r="C27" s="408"/>
      <c r="D27" s="408"/>
      <c r="E27" s="408"/>
      <c r="F27" s="408"/>
      <c r="G27" s="408"/>
      <c r="H27" s="408"/>
      <c r="I27" s="408"/>
      <c r="J27" s="409"/>
    </row>
    <row r="28" spans="1:10" x14ac:dyDescent="0.2">
      <c r="A28" s="34" t="s">
        <v>152</v>
      </c>
      <c r="B28" s="408"/>
      <c r="C28" s="408"/>
      <c r="D28" s="408"/>
      <c r="E28" s="408"/>
      <c r="F28" s="408"/>
      <c r="G28" s="408"/>
      <c r="H28" s="408"/>
      <c r="I28" s="408"/>
      <c r="J28" s="409"/>
    </row>
    <row r="29" spans="1:10" ht="30" customHeight="1" thickBot="1" x14ac:dyDescent="0.25">
      <c r="A29" s="34" t="s">
        <v>153</v>
      </c>
      <c r="B29" s="375"/>
      <c r="C29" s="375"/>
      <c r="D29" s="375"/>
      <c r="E29" s="375"/>
      <c r="F29" s="375"/>
      <c r="G29" s="375"/>
      <c r="H29" s="375"/>
      <c r="I29" s="375"/>
      <c r="J29" s="376"/>
    </row>
    <row r="30" spans="1:10" s="33" customFormat="1" ht="17.45" customHeight="1" thickBot="1" x14ac:dyDescent="0.3">
      <c r="A30" s="372" t="s">
        <v>154</v>
      </c>
      <c r="B30" s="373"/>
      <c r="C30" s="373"/>
      <c r="D30" s="373"/>
      <c r="E30" s="373"/>
      <c r="F30" s="373"/>
      <c r="G30" s="373"/>
      <c r="H30" s="373"/>
      <c r="I30" s="373"/>
      <c r="J30" s="373"/>
    </row>
    <row r="31" spans="1:10" ht="26.25" customHeight="1" x14ac:dyDescent="0.2">
      <c r="A31" s="34" t="s">
        <v>155</v>
      </c>
      <c r="B31" s="410"/>
      <c r="C31" s="411"/>
      <c r="D31" s="411"/>
      <c r="E31" s="411"/>
      <c r="F31" s="411"/>
      <c r="G31" s="411"/>
      <c r="H31" s="411"/>
      <c r="I31" s="411"/>
      <c r="J31" s="412"/>
    </row>
    <row r="32" spans="1:10" ht="13.35" customHeight="1" x14ac:dyDescent="0.2">
      <c r="A32" s="34" t="s">
        <v>156</v>
      </c>
      <c r="B32" s="368"/>
      <c r="C32" s="370"/>
      <c r="D32" s="370"/>
      <c r="E32" s="369"/>
      <c r="F32" s="39" t="s">
        <v>157</v>
      </c>
      <c r="G32" s="40" t="e">
        <f>B32/B31</f>
        <v>#DIV/0!</v>
      </c>
      <c r="H32" s="401" t="s">
        <v>158</v>
      </c>
      <c r="I32" s="402"/>
      <c r="J32" s="403"/>
    </row>
    <row r="33" spans="1:10" ht="25.5" x14ac:dyDescent="0.2">
      <c r="A33" s="34" t="s">
        <v>159</v>
      </c>
      <c r="B33" s="404"/>
      <c r="C33" s="404"/>
      <c r="D33" s="404"/>
      <c r="E33" s="404"/>
      <c r="F33" s="404"/>
      <c r="G33" s="404"/>
      <c r="H33" s="404"/>
      <c r="I33" s="404"/>
      <c r="J33" s="405"/>
    </row>
    <row r="34" spans="1:10" ht="25.5" x14ac:dyDescent="0.2">
      <c r="A34" s="34" t="s">
        <v>160</v>
      </c>
      <c r="B34" s="404"/>
      <c r="C34" s="404"/>
      <c r="D34" s="404"/>
      <c r="E34" s="404"/>
      <c r="F34" s="404"/>
      <c r="G34" s="404"/>
      <c r="H34" s="404"/>
      <c r="I34" s="404"/>
      <c r="J34" s="405"/>
    </row>
    <row r="35" spans="1:10" x14ac:dyDescent="0.2">
      <c r="A35" s="34" t="s">
        <v>161</v>
      </c>
      <c r="B35" s="406">
        <f>B34</f>
        <v>0</v>
      </c>
      <c r="C35" s="406"/>
      <c r="D35" s="406"/>
      <c r="E35" s="406"/>
      <c r="F35" s="406"/>
      <c r="G35" s="406"/>
      <c r="H35" s="406"/>
      <c r="I35" s="406"/>
      <c r="J35" s="407"/>
    </row>
    <row r="36" spans="1:10" x14ac:dyDescent="0.2">
      <c r="A36" s="380" t="s">
        <v>162</v>
      </c>
      <c r="B36" s="381"/>
      <c r="C36" s="381"/>
      <c r="D36" s="381"/>
      <c r="E36" s="381"/>
      <c r="F36" s="381"/>
      <c r="G36" s="381"/>
      <c r="H36" s="381"/>
      <c r="I36" s="381"/>
      <c r="J36" s="41"/>
    </row>
    <row r="37" spans="1:10" x14ac:dyDescent="0.2">
      <c r="A37" s="389" t="s">
        <v>163</v>
      </c>
      <c r="B37" s="390"/>
      <c r="C37" s="390"/>
      <c r="D37" s="390"/>
      <c r="E37" s="390"/>
      <c r="F37" s="390"/>
      <c r="G37" s="390"/>
      <c r="H37" s="390"/>
      <c r="I37" s="390"/>
      <c r="J37" s="41"/>
    </row>
    <row r="38" spans="1:10" ht="27.75" customHeight="1" x14ac:dyDescent="0.2">
      <c r="A38" s="42" t="s">
        <v>164</v>
      </c>
      <c r="B38" s="382" t="s">
        <v>165</v>
      </c>
      <c r="C38" s="383"/>
      <c r="D38" s="382" t="s">
        <v>166</v>
      </c>
      <c r="E38" s="383"/>
      <c r="F38" s="382" t="s">
        <v>167</v>
      </c>
      <c r="G38" s="391"/>
      <c r="H38" s="391"/>
      <c r="I38" s="383"/>
      <c r="J38" s="43"/>
    </row>
    <row r="39" spans="1:10" x14ac:dyDescent="0.2">
      <c r="A39" s="384">
        <f>B31</f>
        <v>0</v>
      </c>
      <c r="B39" s="385"/>
      <c r="C39" s="386"/>
      <c r="D39" s="385"/>
      <c r="E39" s="386"/>
      <c r="F39" s="385"/>
      <c r="G39" s="399"/>
      <c r="H39" s="399"/>
      <c r="I39" s="386"/>
      <c r="J39" s="43"/>
    </row>
    <row r="40" spans="1:10" x14ac:dyDescent="0.2">
      <c r="A40" s="384"/>
      <c r="B40" s="387"/>
      <c r="C40" s="388"/>
      <c r="D40" s="387"/>
      <c r="E40" s="388"/>
      <c r="F40" s="387"/>
      <c r="G40" s="400"/>
      <c r="H40" s="400"/>
      <c r="I40" s="388"/>
      <c r="J40" s="43"/>
    </row>
    <row r="41" spans="1:10" x14ac:dyDescent="0.2">
      <c r="A41" s="389" t="s">
        <v>160</v>
      </c>
      <c r="B41" s="390"/>
      <c r="C41" s="390"/>
      <c r="D41" s="390"/>
      <c r="E41" s="390"/>
      <c r="F41" s="390"/>
      <c r="G41" s="390"/>
      <c r="H41" s="390"/>
      <c r="I41" s="390"/>
      <c r="J41" s="41"/>
    </row>
    <row r="42" spans="1:10" ht="27.75" customHeight="1" x14ac:dyDescent="0.2">
      <c r="A42" s="42" t="s">
        <v>164</v>
      </c>
      <c r="B42" s="382" t="s">
        <v>165</v>
      </c>
      <c r="C42" s="383"/>
      <c r="D42" s="382" t="s">
        <v>166</v>
      </c>
      <c r="E42" s="383"/>
      <c r="F42" s="382" t="s">
        <v>167</v>
      </c>
      <c r="G42" s="391"/>
      <c r="H42" s="391"/>
      <c r="I42" s="383"/>
      <c r="J42" s="43"/>
    </row>
    <row r="43" spans="1:10" x14ac:dyDescent="0.2">
      <c r="A43" s="392"/>
      <c r="B43" s="393"/>
      <c r="C43" s="394"/>
      <c r="D43" s="393"/>
      <c r="E43" s="394"/>
      <c r="F43" s="393"/>
      <c r="G43" s="397"/>
      <c r="H43" s="397"/>
      <c r="I43" s="394"/>
      <c r="J43" s="43"/>
    </row>
    <row r="44" spans="1:10" x14ac:dyDescent="0.2">
      <c r="A44" s="392"/>
      <c r="B44" s="395"/>
      <c r="C44" s="396"/>
      <c r="D44" s="395"/>
      <c r="E44" s="396"/>
      <c r="F44" s="395"/>
      <c r="G44" s="398"/>
      <c r="H44" s="398"/>
      <c r="I44" s="396"/>
      <c r="J44" s="43"/>
    </row>
    <row r="45" spans="1:10" x14ac:dyDescent="0.2">
      <c r="A45" s="380" t="s">
        <v>168</v>
      </c>
      <c r="B45" s="381"/>
      <c r="C45" s="381"/>
      <c r="D45" s="381"/>
      <c r="E45" s="381"/>
      <c r="F45" s="381"/>
      <c r="G45" s="381"/>
      <c r="H45" s="381"/>
      <c r="I45" s="381"/>
      <c r="J45" s="41"/>
    </row>
    <row r="46" spans="1:10" ht="27.75" customHeight="1" x14ac:dyDescent="0.2">
      <c r="A46" s="42" t="s">
        <v>155</v>
      </c>
      <c r="B46" s="382" t="s">
        <v>169</v>
      </c>
      <c r="C46" s="383"/>
      <c r="D46" s="382" t="s">
        <v>170</v>
      </c>
      <c r="E46" s="383"/>
      <c r="F46" s="382" t="s">
        <v>171</v>
      </c>
      <c r="G46" s="383"/>
      <c r="H46" s="382" t="s">
        <v>172</v>
      </c>
      <c r="I46" s="383"/>
      <c r="J46" s="43"/>
    </row>
    <row r="47" spans="1:10" ht="12.6" customHeight="1" x14ac:dyDescent="0.2">
      <c r="A47" s="384">
        <f>B31</f>
        <v>0</v>
      </c>
      <c r="B47" s="385"/>
      <c r="C47" s="386"/>
      <c r="D47" s="385"/>
      <c r="E47" s="386"/>
      <c r="F47" s="385"/>
      <c r="G47" s="386"/>
      <c r="H47" s="385"/>
      <c r="I47" s="386"/>
      <c r="J47" s="43"/>
    </row>
    <row r="48" spans="1:10" ht="12.95" customHeight="1" thickBot="1" x14ac:dyDescent="0.25">
      <c r="A48" s="384"/>
      <c r="B48" s="387"/>
      <c r="C48" s="388"/>
      <c r="D48" s="387"/>
      <c r="E48" s="388"/>
      <c r="F48" s="387"/>
      <c r="G48" s="388"/>
      <c r="H48" s="387"/>
      <c r="I48" s="388"/>
      <c r="J48" s="43"/>
    </row>
    <row r="49" spans="1:10" s="33" customFormat="1" ht="17.45" customHeight="1" thickBot="1" x14ac:dyDescent="0.3">
      <c r="A49" s="372" t="s">
        <v>173</v>
      </c>
      <c r="B49" s="373"/>
      <c r="C49" s="373"/>
      <c r="D49" s="373"/>
      <c r="E49" s="373"/>
      <c r="F49" s="373"/>
      <c r="G49" s="373"/>
      <c r="H49" s="373"/>
      <c r="I49" s="373"/>
      <c r="J49" s="373"/>
    </row>
    <row r="50" spans="1:10" x14ac:dyDescent="0.2">
      <c r="A50" s="374" t="s">
        <v>174</v>
      </c>
      <c r="B50" s="375"/>
      <c r="C50" s="375"/>
      <c r="D50" s="375"/>
      <c r="E50" s="375"/>
      <c r="F50" s="375"/>
      <c r="G50" s="375"/>
      <c r="H50" s="375"/>
      <c r="I50" s="375"/>
      <c r="J50" s="376"/>
    </row>
    <row r="51" spans="1:10" ht="44.45" customHeight="1" x14ac:dyDescent="0.2">
      <c r="A51" s="374"/>
      <c r="B51" s="375"/>
      <c r="C51" s="375"/>
      <c r="D51" s="375"/>
      <c r="E51" s="375"/>
      <c r="F51" s="375"/>
      <c r="G51" s="375"/>
      <c r="H51" s="375"/>
      <c r="I51" s="375"/>
      <c r="J51" s="376"/>
    </row>
    <row r="52" spans="1:10" ht="22.5" customHeight="1" x14ac:dyDescent="0.2">
      <c r="A52" s="377" t="s">
        <v>175</v>
      </c>
      <c r="B52" s="365" t="s">
        <v>176</v>
      </c>
      <c r="C52" s="366"/>
      <c r="D52" s="366"/>
      <c r="E52" s="366"/>
      <c r="F52" s="366"/>
      <c r="G52" s="366"/>
      <c r="H52" s="366"/>
      <c r="I52" s="366"/>
      <c r="J52" s="367"/>
    </row>
    <row r="53" spans="1:10" ht="27.6" customHeight="1" x14ac:dyDescent="0.2">
      <c r="A53" s="378"/>
      <c r="B53" s="368" t="s">
        <v>177</v>
      </c>
      <c r="C53" s="369"/>
      <c r="D53" s="44"/>
      <c r="E53" s="368" t="s">
        <v>178</v>
      </c>
      <c r="F53" s="370"/>
      <c r="G53" s="369"/>
      <c r="H53" s="370"/>
      <c r="I53" s="370"/>
      <c r="J53" s="371"/>
    </row>
    <row r="54" spans="1:10" ht="22.5" customHeight="1" x14ac:dyDescent="0.2">
      <c r="A54" s="378"/>
      <c r="B54" s="365" t="s">
        <v>179</v>
      </c>
      <c r="C54" s="366"/>
      <c r="D54" s="366"/>
      <c r="E54" s="366"/>
      <c r="F54" s="366"/>
      <c r="G54" s="366"/>
      <c r="H54" s="366"/>
      <c r="I54" s="366"/>
      <c r="J54" s="367"/>
    </row>
    <row r="55" spans="1:10" ht="27.6" customHeight="1" x14ac:dyDescent="0.2">
      <c r="A55" s="378"/>
      <c r="B55" s="368" t="s">
        <v>177</v>
      </c>
      <c r="C55" s="369"/>
      <c r="D55" s="44"/>
      <c r="E55" s="368" t="s">
        <v>178</v>
      </c>
      <c r="F55" s="370"/>
      <c r="G55" s="369"/>
      <c r="H55" s="370"/>
      <c r="I55" s="370"/>
      <c r="J55" s="371"/>
    </row>
    <row r="56" spans="1:10" ht="22.5" customHeight="1" x14ac:dyDescent="0.2">
      <c r="A56" s="378"/>
      <c r="B56" s="365" t="s">
        <v>180</v>
      </c>
      <c r="C56" s="366"/>
      <c r="D56" s="366"/>
      <c r="E56" s="366"/>
      <c r="F56" s="366"/>
      <c r="G56" s="366"/>
      <c r="H56" s="366"/>
      <c r="I56" s="366"/>
      <c r="J56" s="367"/>
    </row>
    <row r="57" spans="1:10" ht="27.6" customHeight="1" x14ac:dyDescent="0.2">
      <c r="A57" s="378"/>
      <c r="B57" s="368" t="s">
        <v>177</v>
      </c>
      <c r="C57" s="369"/>
      <c r="D57" s="44"/>
      <c r="E57" s="368" t="s">
        <v>178</v>
      </c>
      <c r="F57" s="370"/>
      <c r="G57" s="369"/>
      <c r="H57" s="370"/>
      <c r="I57" s="370"/>
      <c r="J57" s="371"/>
    </row>
    <row r="58" spans="1:10" ht="22.5" customHeight="1" x14ac:dyDescent="0.2">
      <c r="A58" s="378"/>
      <c r="B58" s="365" t="s">
        <v>181</v>
      </c>
      <c r="C58" s="366"/>
      <c r="D58" s="366"/>
      <c r="E58" s="366"/>
      <c r="F58" s="366"/>
      <c r="G58" s="366"/>
      <c r="H58" s="366"/>
      <c r="I58" s="366"/>
      <c r="J58" s="367"/>
    </row>
    <row r="59" spans="1:10" ht="27.6" customHeight="1" x14ac:dyDescent="0.2">
      <c r="A59" s="379"/>
      <c r="B59" s="368" t="s">
        <v>177</v>
      </c>
      <c r="C59" s="369"/>
      <c r="D59" s="44"/>
      <c r="E59" s="368" t="s">
        <v>178</v>
      </c>
      <c r="F59" s="370"/>
      <c r="G59" s="369"/>
      <c r="H59" s="370"/>
      <c r="I59" s="370"/>
      <c r="J59" s="371"/>
    </row>
    <row r="60" spans="1:10" ht="31.35" customHeight="1" thickBot="1" x14ac:dyDescent="0.25">
      <c r="A60" s="34" t="s">
        <v>182</v>
      </c>
      <c r="B60" s="368" t="s">
        <v>177</v>
      </c>
      <c r="C60" s="369"/>
      <c r="D60" s="368" t="s">
        <v>183</v>
      </c>
      <c r="E60" s="370"/>
      <c r="F60" s="370"/>
      <c r="G60" s="369"/>
      <c r="H60" s="370"/>
      <c r="I60" s="370"/>
      <c r="J60" s="371"/>
    </row>
    <row r="61" spans="1:10" ht="15" thickBot="1" x14ac:dyDescent="0.25">
      <c r="A61" s="355" t="s">
        <v>184</v>
      </c>
      <c r="B61" s="356"/>
      <c r="C61" s="356"/>
      <c r="D61" s="356"/>
      <c r="E61" s="356"/>
      <c r="F61" s="356"/>
      <c r="G61" s="356"/>
      <c r="H61" s="356"/>
      <c r="I61" s="356"/>
      <c r="J61" s="357"/>
    </row>
    <row r="62" spans="1:10" x14ac:dyDescent="0.2">
      <c r="A62" s="45"/>
      <c r="B62" s="46"/>
      <c r="C62" s="46"/>
      <c r="D62" s="46"/>
      <c r="E62" s="46"/>
      <c r="F62" s="46"/>
      <c r="G62" s="46"/>
      <c r="H62" s="46"/>
      <c r="I62" s="46"/>
      <c r="J62" s="43"/>
    </row>
    <row r="63" spans="1:10" ht="26.45" customHeight="1" thickBot="1" x14ac:dyDescent="0.25">
      <c r="A63" s="45"/>
      <c r="B63" s="358" t="s">
        <v>185</v>
      </c>
      <c r="C63" s="359"/>
      <c r="D63" s="359"/>
      <c r="E63" s="359"/>
      <c r="F63" s="359"/>
      <c r="G63" s="359"/>
      <c r="H63" s="359"/>
      <c r="I63" s="360"/>
      <c r="J63" s="47"/>
    </row>
    <row r="64" spans="1:10" ht="15" x14ac:dyDescent="0.2">
      <c r="A64" s="48"/>
      <c r="B64" s="49">
        <v>1</v>
      </c>
      <c r="C64" s="361"/>
      <c r="D64" s="362"/>
      <c r="E64" s="363"/>
      <c r="F64" s="49">
        <f>B87+1</f>
        <v>25</v>
      </c>
      <c r="G64" s="361"/>
      <c r="H64" s="362"/>
      <c r="I64" s="364"/>
      <c r="J64" s="50"/>
    </row>
    <row r="65" spans="1:10" ht="15" x14ac:dyDescent="0.2">
      <c r="A65" s="51"/>
      <c r="B65" s="52">
        <f t="shared" ref="B65:B87" si="0">B64+1</f>
        <v>2</v>
      </c>
      <c r="C65" s="351"/>
      <c r="D65" s="352"/>
      <c r="E65" s="353"/>
      <c r="F65" s="52">
        <f t="shared" ref="F65:F87" si="1">F64+1</f>
        <v>26</v>
      </c>
      <c r="G65" s="351"/>
      <c r="H65" s="352"/>
      <c r="I65" s="354"/>
      <c r="J65" s="47"/>
    </row>
    <row r="66" spans="1:10" ht="15" x14ac:dyDescent="0.2">
      <c r="A66" s="48"/>
      <c r="B66" s="52">
        <f t="shared" si="0"/>
        <v>3</v>
      </c>
      <c r="C66" s="351"/>
      <c r="D66" s="352"/>
      <c r="E66" s="353"/>
      <c r="F66" s="52">
        <f t="shared" si="1"/>
        <v>27</v>
      </c>
      <c r="G66" s="351"/>
      <c r="H66" s="352"/>
      <c r="I66" s="354"/>
      <c r="J66" s="50"/>
    </row>
    <row r="67" spans="1:10" ht="15" x14ac:dyDescent="0.2">
      <c r="A67" s="48"/>
      <c r="B67" s="52">
        <f t="shared" si="0"/>
        <v>4</v>
      </c>
      <c r="C67" s="351"/>
      <c r="D67" s="352"/>
      <c r="E67" s="353"/>
      <c r="F67" s="52">
        <f t="shared" si="1"/>
        <v>28</v>
      </c>
      <c r="G67" s="351"/>
      <c r="H67" s="352"/>
      <c r="I67" s="354"/>
      <c r="J67" s="50"/>
    </row>
    <row r="68" spans="1:10" ht="15" x14ac:dyDescent="0.2">
      <c r="A68" s="48"/>
      <c r="B68" s="52">
        <f t="shared" si="0"/>
        <v>5</v>
      </c>
      <c r="C68" s="351"/>
      <c r="D68" s="352"/>
      <c r="E68" s="353"/>
      <c r="F68" s="52">
        <f t="shared" si="1"/>
        <v>29</v>
      </c>
      <c r="G68" s="351"/>
      <c r="H68" s="352"/>
      <c r="I68" s="354"/>
      <c r="J68" s="50"/>
    </row>
    <row r="69" spans="1:10" ht="15" x14ac:dyDescent="0.2">
      <c r="A69" s="48"/>
      <c r="B69" s="52">
        <f t="shared" si="0"/>
        <v>6</v>
      </c>
      <c r="C69" s="351"/>
      <c r="D69" s="352"/>
      <c r="E69" s="353"/>
      <c r="F69" s="52">
        <f t="shared" si="1"/>
        <v>30</v>
      </c>
      <c r="G69" s="351"/>
      <c r="H69" s="352"/>
      <c r="I69" s="354"/>
      <c r="J69" s="50"/>
    </row>
    <row r="70" spans="1:10" ht="15" x14ac:dyDescent="0.2">
      <c r="A70" s="48"/>
      <c r="B70" s="52">
        <f t="shared" si="0"/>
        <v>7</v>
      </c>
      <c r="C70" s="351"/>
      <c r="D70" s="352"/>
      <c r="E70" s="353"/>
      <c r="F70" s="52">
        <f t="shared" si="1"/>
        <v>31</v>
      </c>
      <c r="G70" s="351"/>
      <c r="H70" s="352"/>
      <c r="I70" s="354"/>
      <c r="J70" s="50"/>
    </row>
    <row r="71" spans="1:10" ht="15" x14ac:dyDescent="0.2">
      <c r="A71" s="48"/>
      <c r="B71" s="52">
        <f t="shared" si="0"/>
        <v>8</v>
      </c>
      <c r="C71" s="351"/>
      <c r="D71" s="352"/>
      <c r="E71" s="353"/>
      <c r="F71" s="52">
        <f t="shared" si="1"/>
        <v>32</v>
      </c>
      <c r="G71" s="351"/>
      <c r="H71" s="352"/>
      <c r="I71" s="354"/>
      <c r="J71" s="50"/>
    </row>
    <row r="72" spans="1:10" ht="15" x14ac:dyDescent="0.2">
      <c r="A72" s="48"/>
      <c r="B72" s="52">
        <f t="shared" si="0"/>
        <v>9</v>
      </c>
      <c r="C72" s="351"/>
      <c r="D72" s="352"/>
      <c r="E72" s="353"/>
      <c r="F72" s="52">
        <f t="shared" si="1"/>
        <v>33</v>
      </c>
      <c r="G72" s="351"/>
      <c r="H72" s="352"/>
      <c r="I72" s="354"/>
      <c r="J72" s="50"/>
    </row>
    <row r="73" spans="1:10" ht="15" x14ac:dyDescent="0.2">
      <c r="A73" s="48"/>
      <c r="B73" s="52">
        <f t="shared" si="0"/>
        <v>10</v>
      </c>
      <c r="C73" s="351"/>
      <c r="D73" s="352"/>
      <c r="E73" s="353"/>
      <c r="F73" s="52">
        <f t="shared" si="1"/>
        <v>34</v>
      </c>
      <c r="G73" s="351"/>
      <c r="H73" s="352"/>
      <c r="I73" s="354"/>
      <c r="J73" s="50"/>
    </row>
    <row r="74" spans="1:10" ht="15" x14ac:dyDescent="0.2">
      <c r="A74" s="48"/>
      <c r="B74" s="52">
        <f t="shared" si="0"/>
        <v>11</v>
      </c>
      <c r="C74" s="351"/>
      <c r="D74" s="352"/>
      <c r="E74" s="353"/>
      <c r="F74" s="52">
        <f t="shared" si="1"/>
        <v>35</v>
      </c>
      <c r="G74" s="351"/>
      <c r="H74" s="352"/>
      <c r="I74" s="354"/>
      <c r="J74" s="50"/>
    </row>
    <row r="75" spans="1:10" ht="15" x14ac:dyDescent="0.2">
      <c r="A75" s="48"/>
      <c r="B75" s="52">
        <f t="shared" si="0"/>
        <v>12</v>
      </c>
      <c r="C75" s="351"/>
      <c r="D75" s="352"/>
      <c r="E75" s="353"/>
      <c r="F75" s="52">
        <f t="shared" si="1"/>
        <v>36</v>
      </c>
      <c r="G75" s="351"/>
      <c r="H75" s="352"/>
      <c r="I75" s="354"/>
      <c r="J75" s="50"/>
    </row>
    <row r="76" spans="1:10" ht="15" x14ac:dyDescent="0.2">
      <c r="A76" s="48"/>
      <c r="B76" s="52">
        <f t="shared" si="0"/>
        <v>13</v>
      </c>
      <c r="C76" s="351"/>
      <c r="D76" s="352"/>
      <c r="E76" s="353"/>
      <c r="F76" s="52">
        <f t="shared" si="1"/>
        <v>37</v>
      </c>
      <c r="G76" s="351"/>
      <c r="H76" s="352"/>
      <c r="I76" s="354"/>
      <c r="J76" s="50"/>
    </row>
    <row r="77" spans="1:10" ht="15" x14ac:dyDescent="0.2">
      <c r="A77" s="48"/>
      <c r="B77" s="52">
        <f t="shared" si="0"/>
        <v>14</v>
      </c>
      <c r="C77" s="351"/>
      <c r="D77" s="352"/>
      <c r="E77" s="353"/>
      <c r="F77" s="52">
        <f t="shared" si="1"/>
        <v>38</v>
      </c>
      <c r="G77" s="351"/>
      <c r="H77" s="352"/>
      <c r="I77" s="354"/>
      <c r="J77" s="50"/>
    </row>
    <row r="78" spans="1:10" ht="15" x14ac:dyDescent="0.2">
      <c r="A78" s="48"/>
      <c r="B78" s="52">
        <f t="shared" si="0"/>
        <v>15</v>
      </c>
      <c r="C78" s="351"/>
      <c r="D78" s="352"/>
      <c r="E78" s="353"/>
      <c r="F78" s="52">
        <f t="shared" si="1"/>
        <v>39</v>
      </c>
      <c r="G78" s="351"/>
      <c r="H78" s="352"/>
      <c r="I78" s="354"/>
      <c r="J78" s="50"/>
    </row>
    <row r="79" spans="1:10" ht="15" x14ac:dyDescent="0.2">
      <c r="A79" s="48"/>
      <c r="B79" s="53">
        <f t="shared" si="0"/>
        <v>16</v>
      </c>
      <c r="C79" s="351"/>
      <c r="D79" s="352"/>
      <c r="E79" s="353"/>
      <c r="F79" s="53">
        <f t="shared" si="1"/>
        <v>40</v>
      </c>
      <c r="G79" s="351"/>
      <c r="H79" s="352"/>
      <c r="I79" s="354"/>
      <c r="J79" s="50"/>
    </row>
    <row r="80" spans="1:10" ht="15" x14ac:dyDescent="0.2">
      <c r="A80" s="51"/>
      <c r="B80" s="52">
        <f t="shared" si="0"/>
        <v>17</v>
      </c>
      <c r="C80" s="351"/>
      <c r="D80" s="352"/>
      <c r="E80" s="353"/>
      <c r="F80" s="52">
        <f t="shared" si="1"/>
        <v>41</v>
      </c>
      <c r="G80" s="351"/>
      <c r="H80" s="352"/>
      <c r="I80" s="354"/>
      <c r="J80" s="47"/>
    </row>
    <row r="81" spans="1:10" ht="15" x14ac:dyDescent="0.2">
      <c r="A81" s="48"/>
      <c r="B81" s="52">
        <f t="shared" si="0"/>
        <v>18</v>
      </c>
      <c r="C81" s="351"/>
      <c r="D81" s="352"/>
      <c r="E81" s="353"/>
      <c r="F81" s="52">
        <f t="shared" si="1"/>
        <v>42</v>
      </c>
      <c r="G81" s="351"/>
      <c r="H81" s="352"/>
      <c r="I81" s="354"/>
      <c r="J81" s="50"/>
    </row>
    <row r="82" spans="1:10" ht="15" x14ac:dyDescent="0.2">
      <c r="A82" s="48"/>
      <c r="B82" s="52">
        <f t="shared" si="0"/>
        <v>19</v>
      </c>
      <c r="C82" s="351"/>
      <c r="D82" s="352"/>
      <c r="E82" s="353"/>
      <c r="F82" s="52">
        <f t="shared" si="1"/>
        <v>43</v>
      </c>
      <c r="G82" s="351"/>
      <c r="H82" s="352"/>
      <c r="I82" s="354"/>
      <c r="J82" s="50"/>
    </row>
    <row r="83" spans="1:10" ht="15" x14ac:dyDescent="0.2">
      <c r="A83" s="48"/>
      <c r="B83" s="52">
        <f t="shared" si="0"/>
        <v>20</v>
      </c>
      <c r="C83" s="351"/>
      <c r="D83" s="352"/>
      <c r="E83" s="353"/>
      <c r="F83" s="52">
        <f t="shared" si="1"/>
        <v>44</v>
      </c>
      <c r="G83" s="351"/>
      <c r="H83" s="352"/>
      <c r="I83" s="354"/>
      <c r="J83" s="50"/>
    </row>
    <row r="84" spans="1:10" ht="15" x14ac:dyDescent="0.2">
      <c r="A84" s="48"/>
      <c r="B84" s="52">
        <f t="shared" si="0"/>
        <v>21</v>
      </c>
      <c r="C84" s="351"/>
      <c r="D84" s="352"/>
      <c r="E84" s="353"/>
      <c r="F84" s="52">
        <f t="shared" si="1"/>
        <v>45</v>
      </c>
      <c r="G84" s="351"/>
      <c r="H84" s="352"/>
      <c r="I84" s="354"/>
      <c r="J84" s="50"/>
    </row>
    <row r="85" spans="1:10" ht="15" x14ac:dyDescent="0.2">
      <c r="A85" s="48"/>
      <c r="B85" s="52">
        <f t="shared" si="0"/>
        <v>22</v>
      </c>
      <c r="C85" s="351"/>
      <c r="D85" s="352"/>
      <c r="E85" s="353"/>
      <c r="F85" s="52">
        <f t="shared" si="1"/>
        <v>46</v>
      </c>
      <c r="G85" s="351"/>
      <c r="H85" s="352"/>
      <c r="I85" s="354"/>
      <c r="J85" s="50"/>
    </row>
    <row r="86" spans="1:10" ht="15" x14ac:dyDescent="0.2">
      <c r="A86" s="48"/>
      <c r="B86" s="52">
        <f t="shared" si="0"/>
        <v>23</v>
      </c>
      <c r="C86" s="351"/>
      <c r="D86" s="352"/>
      <c r="E86" s="353"/>
      <c r="F86" s="52">
        <f t="shared" si="1"/>
        <v>47</v>
      </c>
      <c r="G86" s="351"/>
      <c r="H86" s="352"/>
      <c r="I86" s="354"/>
      <c r="J86" s="50"/>
    </row>
    <row r="87" spans="1:10" ht="15.75" thickBot="1" x14ac:dyDescent="0.25">
      <c r="A87" s="48"/>
      <c r="B87" s="54">
        <f t="shared" si="0"/>
        <v>24</v>
      </c>
      <c r="C87" s="341"/>
      <c r="D87" s="342"/>
      <c r="E87" s="343"/>
      <c r="F87" s="54">
        <f t="shared" si="1"/>
        <v>48</v>
      </c>
      <c r="G87" s="341"/>
      <c r="H87" s="342"/>
      <c r="I87" s="344"/>
      <c r="J87" s="50"/>
    </row>
    <row r="88" spans="1:10" ht="13.5" thickBot="1" x14ac:dyDescent="0.25">
      <c r="A88" s="45"/>
      <c r="B88" s="46"/>
      <c r="C88" s="46"/>
      <c r="D88" s="46"/>
      <c r="E88" s="46"/>
      <c r="F88" s="46"/>
      <c r="G88" s="46"/>
      <c r="H88" s="46"/>
      <c r="I88" s="46"/>
      <c r="J88" s="43"/>
    </row>
    <row r="89" spans="1:10" ht="13.5" thickBot="1" x14ac:dyDescent="0.25">
      <c r="A89" s="55" t="s">
        <v>186</v>
      </c>
      <c r="B89" s="345">
        <f>B51</f>
        <v>0</v>
      </c>
      <c r="C89" s="346"/>
      <c r="D89" s="346"/>
      <c r="E89" s="346"/>
      <c r="F89" s="346"/>
      <c r="G89" s="346"/>
      <c r="H89" s="346"/>
      <c r="I89" s="346"/>
      <c r="J89" s="347"/>
    </row>
    <row r="90" spans="1:10" ht="13.5" thickBot="1" x14ac:dyDescent="0.25">
      <c r="A90" s="348" t="s">
        <v>187</v>
      </c>
      <c r="B90" s="349"/>
      <c r="C90" s="56" t="s">
        <v>188</v>
      </c>
      <c r="D90" s="57"/>
      <c r="E90" s="337" t="s">
        <v>189</v>
      </c>
      <c r="F90" s="350"/>
      <c r="G90" s="57"/>
      <c r="H90" s="337" t="s">
        <v>190</v>
      </c>
      <c r="I90" s="350"/>
      <c r="J90" s="57"/>
    </row>
    <row r="91" spans="1:10" ht="26.25" thickBot="1" x14ac:dyDescent="0.25">
      <c r="A91" s="58" t="s">
        <v>191</v>
      </c>
      <c r="B91" s="331"/>
      <c r="C91" s="332"/>
      <c r="D91" s="332"/>
      <c r="E91" s="332"/>
      <c r="F91" s="332"/>
      <c r="G91" s="332"/>
      <c r="H91" s="332"/>
      <c r="I91" s="332"/>
      <c r="J91" s="333"/>
    </row>
    <row r="92" spans="1:10" x14ac:dyDescent="0.2">
      <c r="A92" s="45"/>
      <c r="B92" s="46"/>
      <c r="C92" s="46"/>
      <c r="D92" s="46"/>
      <c r="E92" s="46"/>
      <c r="F92" s="46"/>
      <c r="G92" s="46"/>
      <c r="H92" s="46"/>
      <c r="I92" s="46"/>
      <c r="J92" s="43"/>
    </row>
    <row r="93" spans="1:10" ht="25.5" x14ac:dyDescent="0.2">
      <c r="A93" s="59" t="s">
        <v>192</v>
      </c>
      <c r="B93" s="60"/>
      <c r="C93" s="334"/>
      <c r="D93" s="335"/>
      <c r="E93" s="335"/>
      <c r="F93" s="335"/>
      <c r="G93" s="335"/>
      <c r="H93" s="335"/>
      <c r="I93" s="335"/>
      <c r="J93" s="336"/>
    </row>
    <row r="94" spans="1:10" x14ac:dyDescent="0.2">
      <c r="A94" s="45"/>
      <c r="B94" s="46"/>
      <c r="C94" s="46"/>
      <c r="D94" s="46"/>
      <c r="E94" s="46"/>
      <c r="F94" s="46"/>
      <c r="G94" s="46"/>
      <c r="H94" s="46"/>
      <c r="I94" s="46"/>
      <c r="J94" s="43"/>
    </row>
    <row r="95" spans="1:10" ht="13.5" thickBot="1" x14ac:dyDescent="0.25">
      <c r="A95" s="61"/>
      <c r="B95" s="46"/>
      <c r="C95" s="46"/>
      <c r="D95" s="46"/>
      <c r="E95" s="46"/>
      <c r="F95" s="46"/>
      <c r="G95" s="46"/>
      <c r="H95" s="46"/>
      <c r="I95" s="46"/>
      <c r="J95" s="43"/>
    </row>
    <row r="96" spans="1:10" ht="13.5" thickBot="1" x14ac:dyDescent="0.25">
      <c r="A96" s="45"/>
      <c r="B96" s="337" t="s">
        <v>193</v>
      </c>
      <c r="C96" s="338"/>
      <c r="D96" s="46"/>
      <c r="E96" s="337" t="s">
        <v>194</v>
      </c>
      <c r="F96" s="338"/>
      <c r="G96" s="46"/>
      <c r="H96" s="337" t="s">
        <v>195</v>
      </c>
      <c r="I96" s="338"/>
      <c r="J96" s="43"/>
    </row>
    <row r="97" spans="1:10" x14ac:dyDescent="0.2">
      <c r="A97" s="61"/>
      <c r="B97" s="339" t="s">
        <v>196</v>
      </c>
      <c r="C97" s="340"/>
      <c r="D97" s="46"/>
      <c r="E97" s="339" t="s">
        <v>196</v>
      </c>
      <c r="F97" s="340"/>
      <c r="G97" s="46"/>
      <c r="H97" s="339" t="s">
        <v>196</v>
      </c>
      <c r="I97" s="340"/>
      <c r="J97" s="43"/>
    </row>
    <row r="98" spans="1:10" x14ac:dyDescent="0.2">
      <c r="A98" s="61"/>
      <c r="B98" s="327"/>
      <c r="C98" s="328"/>
      <c r="D98" s="46"/>
      <c r="E98" s="327"/>
      <c r="F98" s="328"/>
      <c r="G98" s="46"/>
      <c r="H98" s="327"/>
      <c r="I98" s="328"/>
      <c r="J98" s="43"/>
    </row>
    <row r="99" spans="1:10" ht="25.5" x14ac:dyDescent="0.2">
      <c r="A99" s="61"/>
      <c r="B99" s="62" t="s">
        <v>197</v>
      </c>
      <c r="C99" s="63"/>
      <c r="D99" s="46"/>
      <c r="E99" s="62" t="s">
        <v>197</v>
      </c>
      <c r="F99" s="63"/>
      <c r="G99" s="46"/>
      <c r="H99" s="62" t="s">
        <v>197</v>
      </c>
      <c r="I99" s="63"/>
      <c r="J99" s="43"/>
    </row>
    <row r="100" spans="1:10" x14ac:dyDescent="0.2">
      <c r="A100" s="61"/>
      <c r="B100" s="62"/>
      <c r="C100" s="63"/>
      <c r="D100" s="46"/>
      <c r="E100" s="62"/>
      <c r="F100" s="63"/>
      <c r="G100" s="46"/>
      <c r="H100" s="62"/>
      <c r="I100" s="63"/>
      <c r="J100" s="43"/>
    </row>
    <row r="101" spans="1:10" x14ac:dyDescent="0.2">
      <c r="A101" s="61"/>
      <c r="B101" s="62" t="s">
        <v>198</v>
      </c>
      <c r="C101" s="63"/>
      <c r="D101" s="46"/>
      <c r="E101" s="62" t="s">
        <v>198</v>
      </c>
      <c r="F101" s="63"/>
      <c r="G101" s="46"/>
      <c r="H101" s="62" t="s">
        <v>198</v>
      </c>
      <c r="I101" s="63"/>
      <c r="J101" s="43"/>
    </row>
    <row r="102" spans="1:10" x14ac:dyDescent="0.2">
      <c r="A102" s="61"/>
      <c r="B102" s="62"/>
      <c r="C102" s="63"/>
      <c r="D102" s="46"/>
      <c r="E102" s="62"/>
      <c r="F102" s="63"/>
      <c r="G102" s="46"/>
      <c r="H102" s="62"/>
      <c r="I102" s="63"/>
      <c r="J102" s="43"/>
    </row>
    <row r="103" spans="1:10" x14ac:dyDescent="0.2">
      <c r="A103" s="61"/>
      <c r="B103" s="327"/>
      <c r="C103" s="328"/>
      <c r="D103" s="46"/>
      <c r="E103" s="327"/>
      <c r="F103" s="328"/>
      <c r="G103" s="46"/>
      <c r="H103" s="327"/>
      <c r="I103" s="328"/>
      <c r="J103" s="43"/>
    </row>
    <row r="104" spans="1:10" ht="13.5" thickBot="1" x14ac:dyDescent="0.25">
      <c r="A104" s="61"/>
      <c r="B104" s="329"/>
      <c r="C104" s="330"/>
      <c r="D104" s="46"/>
      <c r="E104" s="329"/>
      <c r="F104" s="330"/>
      <c r="G104" s="46"/>
      <c r="H104" s="329"/>
      <c r="I104" s="330"/>
      <c r="J104" s="43"/>
    </row>
    <row r="105" spans="1:10" ht="13.5" thickBot="1" x14ac:dyDescent="0.25">
      <c r="A105" s="64"/>
      <c r="B105" s="65"/>
      <c r="C105" s="65"/>
      <c r="D105" s="65"/>
      <c r="E105" s="65"/>
      <c r="F105" s="65"/>
      <c r="G105" s="65"/>
      <c r="H105" s="65"/>
      <c r="I105" s="65"/>
      <c r="J105" s="66"/>
    </row>
    <row r="106" spans="1:10" x14ac:dyDescent="0.2">
      <c r="A106" s="67"/>
    </row>
  </sheetData>
  <mergeCells count="150">
    <mergeCell ref="A8:J8"/>
    <mergeCell ref="A9:J9"/>
    <mergeCell ref="A10:J10"/>
    <mergeCell ref="A11:J11"/>
    <mergeCell ref="A12:J12"/>
    <mergeCell ref="B13:J13"/>
    <mergeCell ref="A2:J2"/>
    <mergeCell ref="A3:J3"/>
    <mergeCell ref="A4:J4"/>
    <mergeCell ref="A5:J5"/>
    <mergeCell ref="A6:J6"/>
    <mergeCell ref="B7:H7"/>
    <mergeCell ref="C21:F21"/>
    <mergeCell ref="H21:J21"/>
    <mergeCell ref="A22:J22"/>
    <mergeCell ref="B23:J23"/>
    <mergeCell ref="B24:J24"/>
    <mergeCell ref="B25:J25"/>
    <mergeCell ref="B14:J14"/>
    <mergeCell ref="B15:J15"/>
    <mergeCell ref="B16:J16"/>
    <mergeCell ref="B17:J17"/>
    <mergeCell ref="B18:J18"/>
    <mergeCell ref="B20:J20"/>
    <mergeCell ref="B32:E32"/>
    <mergeCell ref="H32:J32"/>
    <mergeCell ref="B33:J33"/>
    <mergeCell ref="B34:J34"/>
    <mergeCell ref="B35:J35"/>
    <mergeCell ref="A36:I36"/>
    <mergeCell ref="B26:J26"/>
    <mergeCell ref="B27:J27"/>
    <mergeCell ref="B28:J28"/>
    <mergeCell ref="B29:J29"/>
    <mergeCell ref="A30:J30"/>
    <mergeCell ref="B31:J31"/>
    <mergeCell ref="A41:I41"/>
    <mergeCell ref="B42:C42"/>
    <mergeCell ref="D42:E42"/>
    <mergeCell ref="F42:I42"/>
    <mergeCell ref="A43:A44"/>
    <mergeCell ref="B43:C44"/>
    <mergeCell ref="D43:E44"/>
    <mergeCell ref="F43:I44"/>
    <mergeCell ref="A37:I37"/>
    <mergeCell ref="B38:C38"/>
    <mergeCell ref="D38:E38"/>
    <mergeCell ref="F38:I38"/>
    <mergeCell ref="A39:A40"/>
    <mergeCell ref="B39:C40"/>
    <mergeCell ref="D39:E40"/>
    <mergeCell ref="F39:I40"/>
    <mergeCell ref="A45:I45"/>
    <mergeCell ref="B46:C46"/>
    <mergeCell ref="D46:E46"/>
    <mergeCell ref="F46:G46"/>
    <mergeCell ref="H46:I46"/>
    <mergeCell ref="A47:A48"/>
    <mergeCell ref="B47:C48"/>
    <mergeCell ref="D47:E48"/>
    <mergeCell ref="F47:G48"/>
    <mergeCell ref="H47:I48"/>
    <mergeCell ref="E55:G55"/>
    <mergeCell ref="H55:J55"/>
    <mergeCell ref="B56:J56"/>
    <mergeCell ref="B57:C57"/>
    <mergeCell ref="E57:G57"/>
    <mergeCell ref="H57:J57"/>
    <mergeCell ref="A49:J49"/>
    <mergeCell ref="A50:A51"/>
    <mergeCell ref="B50:J51"/>
    <mergeCell ref="A52:A59"/>
    <mergeCell ref="B52:J52"/>
    <mergeCell ref="B53:C53"/>
    <mergeCell ref="E53:G53"/>
    <mergeCell ref="H53:J53"/>
    <mergeCell ref="B54:J54"/>
    <mergeCell ref="B55:C55"/>
    <mergeCell ref="A61:J61"/>
    <mergeCell ref="B63:I63"/>
    <mergeCell ref="C64:E64"/>
    <mergeCell ref="G64:I64"/>
    <mergeCell ref="C65:E65"/>
    <mergeCell ref="G65:I65"/>
    <mergeCell ref="B58:J58"/>
    <mergeCell ref="B59:C59"/>
    <mergeCell ref="E59:G59"/>
    <mergeCell ref="H59:J59"/>
    <mergeCell ref="B60:C60"/>
    <mergeCell ref="D60:G60"/>
    <mergeCell ref="H60:J60"/>
    <mergeCell ref="C69:E69"/>
    <mergeCell ref="G69:I69"/>
    <mergeCell ref="C70:E70"/>
    <mergeCell ref="G70:I70"/>
    <mergeCell ref="C71:E71"/>
    <mergeCell ref="G71:I71"/>
    <mergeCell ref="C66:E66"/>
    <mergeCell ref="G66:I66"/>
    <mergeCell ref="C67:E67"/>
    <mergeCell ref="G67:I67"/>
    <mergeCell ref="C68:E68"/>
    <mergeCell ref="G68:I68"/>
    <mergeCell ref="C75:E75"/>
    <mergeCell ref="G75:I75"/>
    <mergeCell ref="C76:E76"/>
    <mergeCell ref="G76:I76"/>
    <mergeCell ref="C77:E77"/>
    <mergeCell ref="G77:I77"/>
    <mergeCell ref="C72:E72"/>
    <mergeCell ref="G72:I72"/>
    <mergeCell ref="C73:E73"/>
    <mergeCell ref="G73:I73"/>
    <mergeCell ref="C74:E74"/>
    <mergeCell ref="G74:I74"/>
    <mergeCell ref="C81:E81"/>
    <mergeCell ref="G81:I81"/>
    <mergeCell ref="C82:E82"/>
    <mergeCell ref="G82:I82"/>
    <mergeCell ref="C83:E83"/>
    <mergeCell ref="G83:I83"/>
    <mergeCell ref="C78:E78"/>
    <mergeCell ref="G78:I78"/>
    <mergeCell ref="C79:E79"/>
    <mergeCell ref="G79:I79"/>
    <mergeCell ref="C80:E80"/>
    <mergeCell ref="G80:I80"/>
    <mergeCell ref="C87:E87"/>
    <mergeCell ref="G87:I87"/>
    <mergeCell ref="B89:J89"/>
    <mergeCell ref="A90:B90"/>
    <mergeCell ref="E90:F90"/>
    <mergeCell ref="H90:I90"/>
    <mergeCell ref="C84:E84"/>
    <mergeCell ref="G84:I84"/>
    <mergeCell ref="C85:E85"/>
    <mergeCell ref="G85:I85"/>
    <mergeCell ref="C86:E86"/>
    <mergeCell ref="G86:I86"/>
    <mergeCell ref="B103:C104"/>
    <mergeCell ref="E103:F104"/>
    <mergeCell ref="H103:I104"/>
    <mergeCell ref="B91:J91"/>
    <mergeCell ref="C93:J93"/>
    <mergeCell ref="B96:C96"/>
    <mergeCell ref="E96:F96"/>
    <mergeCell ref="H96:I96"/>
    <mergeCell ref="B97:C98"/>
    <mergeCell ref="E97:F98"/>
    <mergeCell ref="H97:I98"/>
  </mergeCells>
  <printOptions horizontalCentered="1"/>
  <pageMargins left="0.74803149606299213" right="0.74803149606299213" top="0.98425196850393704" bottom="0.78740157480314965" header="0.51181102362204722" footer="0.51181102362204722"/>
  <pageSetup paperSize="9" scale="50" fitToHeight="0" orientation="portrait" r:id="rId1"/>
  <headerFooter scaleWithDoc="0" alignWithMargins="0">
    <oddFooter>Pagina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2AB28D-2E01-4BEA-8B8C-8C8AFB117B90}">
  <dimension ref="A1:M58"/>
  <sheetViews>
    <sheetView showGridLines="0" view="pageBreakPreview" zoomScale="60" zoomScaleNormal="80" zoomScalePageLayoutView="48" workbookViewId="0">
      <selection sqref="A1:B1"/>
    </sheetView>
  </sheetViews>
  <sheetFormatPr defaultColWidth="9.28515625" defaultRowHeight="12.75" x14ac:dyDescent="0.2"/>
  <cols>
    <col min="1" max="1" width="28" style="84" customWidth="1"/>
    <col min="2" max="2" width="119" style="72" customWidth="1"/>
    <col min="3" max="3" width="11.5703125" style="72" customWidth="1"/>
    <col min="4" max="16384" width="9.28515625" style="72"/>
  </cols>
  <sheetData>
    <row r="1" spans="1:13" s="69" customFormat="1" ht="267" customHeight="1" x14ac:dyDescent="0.25">
      <c r="A1" s="422" t="s">
        <v>199</v>
      </c>
      <c r="B1" s="422"/>
      <c r="C1" s="68"/>
      <c r="D1" s="68"/>
      <c r="E1" s="68"/>
      <c r="F1" s="68"/>
      <c r="G1" s="68"/>
      <c r="H1" s="68"/>
      <c r="I1" s="68"/>
      <c r="J1" s="68"/>
      <c r="K1" s="68"/>
      <c r="L1" s="68"/>
      <c r="M1" s="68"/>
    </row>
    <row r="3" spans="1:13" ht="14.1" customHeight="1" x14ac:dyDescent="0.2">
      <c r="A3" s="423" t="s">
        <v>200</v>
      </c>
      <c r="B3" s="424"/>
    </row>
    <row r="4" spans="1:13" ht="18" x14ac:dyDescent="0.2">
      <c r="A4" s="70"/>
      <c r="B4" s="71"/>
    </row>
    <row r="5" spans="1:13" ht="15" x14ac:dyDescent="0.25">
      <c r="A5" s="73" t="s">
        <v>201</v>
      </c>
      <c r="B5" s="74" t="s">
        <v>202</v>
      </c>
    </row>
    <row r="6" spans="1:13" ht="15" x14ac:dyDescent="0.25">
      <c r="A6" s="75"/>
      <c r="B6" s="76"/>
    </row>
    <row r="7" spans="1:13" ht="15" x14ac:dyDescent="0.25">
      <c r="A7" s="75"/>
      <c r="B7" s="77"/>
    </row>
    <row r="8" spans="1:13" ht="15" x14ac:dyDescent="0.25">
      <c r="A8" s="75"/>
      <c r="B8" s="77"/>
    </row>
    <row r="9" spans="1:13" ht="15" x14ac:dyDescent="0.25">
      <c r="A9" s="75"/>
      <c r="B9" s="76"/>
    </row>
    <row r="10" spans="1:13" ht="15" x14ac:dyDescent="0.25">
      <c r="A10" s="78"/>
      <c r="B10" s="77"/>
    </row>
    <row r="11" spans="1:13" ht="15" x14ac:dyDescent="0.25">
      <c r="A11" s="78"/>
      <c r="B11" s="77"/>
    </row>
    <row r="12" spans="1:13" ht="15" x14ac:dyDescent="0.25">
      <c r="A12" s="78"/>
      <c r="B12" s="79"/>
    </row>
    <row r="13" spans="1:13" ht="15" x14ac:dyDescent="0.25">
      <c r="A13" s="78"/>
      <c r="B13" s="80"/>
    </row>
    <row r="14" spans="1:13" ht="15" x14ac:dyDescent="0.25">
      <c r="A14" s="78"/>
      <c r="B14" s="77"/>
    </row>
    <row r="15" spans="1:13" ht="15" x14ac:dyDescent="0.25">
      <c r="A15" s="78"/>
      <c r="B15" s="80"/>
    </row>
    <row r="16" spans="1:13" ht="15" x14ac:dyDescent="0.25">
      <c r="A16" s="78"/>
      <c r="B16" s="81"/>
    </row>
    <row r="17" spans="1:2" ht="15" x14ac:dyDescent="0.25">
      <c r="A17" s="78"/>
      <c r="B17" s="82"/>
    </row>
    <row r="18" spans="1:2" ht="15" x14ac:dyDescent="0.25">
      <c r="A18" s="78"/>
      <c r="B18" s="83"/>
    </row>
    <row r="19" spans="1:2" ht="15" x14ac:dyDescent="0.25">
      <c r="A19" s="78"/>
      <c r="B19" s="83"/>
    </row>
    <row r="20" spans="1:2" ht="15" x14ac:dyDescent="0.25">
      <c r="A20" s="78"/>
      <c r="B20" s="82"/>
    </row>
    <row r="21" spans="1:2" ht="15" x14ac:dyDescent="0.25">
      <c r="A21" s="78"/>
      <c r="B21" s="82"/>
    </row>
    <row r="22" spans="1:2" ht="15" x14ac:dyDescent="0.25">
      <c r="A22" s="78"/>
      <c r="B22" s="82"/>
    </row>
    <row r="23" spans="1:2" ht="15" x14ac:dyDescent="0.25">
      <c r="A23" s="78"/>
      <c r="B23" s="83"/>
    </row>
    <row r="24" spans="1:2" ht="15" x14ac:dyDescent="0.25">
      <c r="A24" s="78"/>
      <c r="B24" s="83"/>
    </row>
    <row r="25" spans="1:2" ht="15" x14ac:dyDescent="0.25">
      <c r="A25" s="78"/>
      <c r="B25" s="83"/>
    </row>
    <row r="26" spans="1:2" ht="15" x14ac:dyDescent="0.25">
      <c r="A26" s="78"/>
      <c r="B26" s="83"/>
    </row>
    <row r="27" spans="1:2" ht="15" x14ac:dyDescent="0.25">
      <c r="A27" s="78"/>
      <c r="B27" s="83"/>
    </row>
    <row r="28" spans="1:2" ht="15" x14ac:dyDescent="0.25">
      <c r="A28" s="78"/>
      <c r="B28" s="82"/>
    </row>
    <row r="29" spans="1:2" ht="15" x14ac:dyDescent="0.25">
      <c r="A29" s="78"/>
      <c r="B29" s="80"/>
    </row>
    <row r="30" spans="1:2" ht="15" x14ac:dyDescent="0.25">
      <c r="A30" s="78"/>
      <c r="B30" s="80"/>
    </row>
    <row r="31" spans="1:2" ht="15" x14ac:dyDescent="0.25">
      <c r="A31" s="78"/>
      <c r="B31" s="80"/>
    </row>
    <row r="32" spans="1:2" ht="15" x14ac:dyDescent="0.25">
      <c r="A32" s="78"/>
      <c r="B32" s="80"/>
    </row>
    <row r="33" spans="1:2" ht="15" x14ac:dyDescent="0.25">
      <c r="A33" s="78"/>
      <c r="B33" s="80"/>
    </row>
    <row r="34" spans="1:2" ht="15" x14ac:dyDescent="0.25">
      <c r="A34" s="78"/>
      <c r="B34" s="80"/>
    </row>
    <row r="35" spans="1:2" ht="15" x14ac:dyDescent="0.25">
      <c r="A35" s="78"/>
      <c r="B35" s="80"/>
    </row>
    <row r="36" spans="1:2" ht="15" x14ac:dyDescent="0.25">
      <c r="A36" s="78"/>
      <c r="B36" s="80"/>
    </row>
    <row r="37" spans="1:2" ht="15" x14ac:dyDescent="0.25">
      <c r="A37" s="78"/>
      <c r="B37" s="80"/>
    </row>
    <row r="38" spans="1:2" ht="15" x14ac:dyDescent="0.25">
      <c r="A38" s="78"/>
      <c r="B38" s="80"/>
    </row>
    <row r="39" spans="1:2" ht="15" x14ac:dyDescent="0.25">
      <c r="A39" s="78"/>
      <c r="B39" s="80"/>
    </row>
    <row r="40" spans="1:2" ht="15" x14ac:dyDescent="0.25">
      <c r="A40" s="78"/>
      <c r="B40" s="80"/>
    </row>
    <row r="41" spans="1:2" ht="15" x14ac:dyDescent="0.25">
      <c r="A41" s="78"/>
      <c r="B41" s="80"/>
    </row>
    <row r="42" spans="1:2" ht="15" x14ac:dyDescent="0.25">
      <c r="A42" s="78"/>
      <c r="B42" s="80"/>
    </row>
    <row r="43" spans="1:2" ht="15" x14ac:dyDescent="0.25">
      <c r="A43" s="78"/>
      <c r="B43" s="80"/>
    </row>
    <row r="44" spans="1:2" ht="15" x14ac:dyDescent="0.25">
      <c r="A44" s="78"/>
      <c r="B44" s="80"/>
    </row>
    <row r="45" spans="1:2" ht="15" x14ac:dyDescent="0.25">
      <c r="A45" s="78"/>
      <c r="B45" s="80"/>
    </row>
    <row r="46" spans="1:2" ht="15" x14ac:dyDescent="0.25">
      <c r="A46" s="78"/>
      <c r="B46" s="80"/>
    </row>
    <row r="47" spans="1:2" ht="15" x14ac:dyDescent="0.25">
      <c r="A47" s="78"/>
      <c r="B47" s="80"/>
    </row>
    <row r="48" spans="1:2" ht="15" x14ac:dyDescent="0.25">
      <c r="A48" s="78"/>
      <c r="B48" s="80"/>
    </row>
    <row r="49" spans="1:2" ht="15" x14ac:dyDescent="0.25">
      <c r="A49" s="78"/>
      <c r="B49" s="80"/>
    </row>
    <row r="50" spans="1:2" ht="15" x14ac:dyDescent="0.25">
      <c r="A50" s="78"/>
      <c r="B50" s="80"/>
    </row>
    <row r="51" spans="1:2" ht="15" x14ac:dyDescent="0.25">
      <c r="A51" s="78"/>
      <c r="B51" s="80"/>
    </row>
    <row r="52" spans="1:2" ht="15" x14ac:dyDescent="0.25">
      <c r="A52" s="78"/>
      <c r="B52" s="80"/>
    </row>
    <row r="53" spans="1:2" ht="15" x14ac:dyDescent="0.25">
      <c r="A53" s="78"/>
      <c r="B53" s="80"/>
    </row>
    <row r="54" spans="1:2" ht="15" x14ac:dyDescent="0.25">
      <c r="A54" s="78"/>
      <c r="B54" s="80"/>
    </row>
    <row r="55" spans="1:2" ht="15" x14ac:dyDescent="0.25">
      <c r="A55" s="78"/>
      <c r="B55" s="80"/>
    </row>
    <row r="56" spans="1:2" ht="15" x14ac:dyDescent="0.25">
      <c r="A56" s="78"/>
      <c r="B56" s="80"/>
    </row>
    <row r="57" spans="1:2" ht="15" x14ac:dyDescent="0.25">
      <c r="A57" s="78"/>
      <c r="B57" s="80"/>
    </row>
    <row r="58" spans="1:2" ht="15" x14ac:dyDescent="0.25">
      <c r="A58" s="78"/>
      <c r="B58" s="80"/>
    </row>
  </sheetData>
  <mergeCells count="2">
    <mergeCell ref="A1:B1"/>
    <mergeCell ref="A3:B3"/>
  </mergeCells>
  <pageMargins left="0.74803149606299213" right="0.74803149606299213" top="0.98425196850393704" bottom="0.78740157480314965" header="0.51181102362204722" footer="0.51181102362204722"/>
  <pageSetup paperSize="9" scale="56" fitToHeight="0" orientation="portrait" r:id="rId1"/>
  <headerFooter scaleWithDoc="0" alignWithMargins="0">
    <oddFooter>&amp;R&amp;P</oddFooter>
  </headerFooter>
  <colBreaks count="1" manualBreakCount="1">
    <brk id="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6AD8E3-10D1-4776-BC5B-A63FA8E82941}">
  <sheetPr>
    <pageSetUpPr fitToPage="1"/>
  </sheetPr>
  <dimension ref="A1:G42"/>
  <sheetViews>
    <sheetView zoomScale="60" zoomScaleNormal="60" zoomScaleSheetLayoutView="10" workbookViewId="0">
      <selection activeCell="A3" sqref="A3:G42"/>
    </sheetView>
  </sheetViews>
  <sheetFormatPr defaultColWidth="55.7109375" defaultRowHeight="102" customHeight="1" x14ac:dyDescent="0.25"/>
  <cols>
    <col min="1" max="1" width="9.85546875" style="94" customWidth="1"/>
    <col min="2" max="2" width="55.42578125" style="85" customWidth="1"/>
    <col min="3" max="3" width="40.42578125" style="85" customWidth="1"/>
    <col min="4" max="4" width="15.5703125" style="85" customWidth="1"/>
    <col min="5" max="5" width="25.85546875" style="85" customWidth="1"/>
    <col min="6" max="6" width="30.85546875" style="85" customWidth="1"/>
    <col min="7" max="7" width="56.5703125" style="85" customWidth="1"/>
    <col min="8" max="16384" width="55.7109375" style="85"/>
  </cols>
  <sheetData>
    <row r="1" spans="1:7" s="297" customFormat="1" ht="32.1" customHeight="1" x14ac:dyDescent="0.25">
      <c r="A1" s="294"/>
      <c r="B1" s="294" t="s">
        <v>0</v>
      </c>
      <c r="C1" s="295" t="s">
        <v>1</v>
      </c>
      <c r="D1" s="295" t="s">
        <v>25</v>
      </c>
      <c r="E1" s="296" t="s">
        <v>24</v>
      </c>
      <c r="F1" s="296" t="s">
        <v>2</v>
      </c>
      <c r="G1" s="295" t="s">
        <v>3</v>
      </c>
    </row>
    <row r="2" spans="1:7" s="297" customFormat="1" ht="56.85" customHeight="1" x14ac:dyDescent="0.25">
      <c r="A2" s="298" t="s">
        <v>57</v>
      </c>
      <c r="B2" s="298" t="s">
        <v>203</v>
      </c>
      <c r="C2" s="299"/>
      <c r="D2" s="299"/>
      <c r="E2" s="298" t="s">
        <v>204</v>
      </c>
      <c r="F2" s="299"/>
      <c r="G2" s="299"/>
    </row>
    <row r="3" spans="1:7" ht="102" customHeight="1" x14ac:dyDescent="0.25">
      <c r="A3" s="86">
        <v>1</v>
      </c>
      <c r="B3" s="87" t="s">
        <v>205</v>
      </c>
      <c r="C3" s="87" t="s">
        <v>206</v>
      </c>
      <c r="D3" s="88"/>
      <c r="E3" s="293"/>
      <c r="F3" s="88"/>
      <c r="G3" s="87" t="s">
        <v>207</v>
      </c>
    </row>
    <row r="4" spans="1:7" ht="156.94999999999999" customHeight="1" x14ac:dyDescent="0.25">
      <c r="A4" s="86">
        <v>2</v>
      </c>
      <c r="B4" s="87" t="s">
        <v>208</v>
      </c>
      <c r="C4" s="89" t="s">
        <v>209</v>
      </c>
      <c r="D4" s="88"/>
      <c r="E4" s="293"/>
      <c r="F4" s="88"/>
      <c r="G4" s="87"/>
    </row>
    <row r="5" spans="1:7" ht="156.94999999999999" customHeight="1" x14ac:dyDescent="0.25">
      <c r="A5" s="86">
        <v>3</v>
      </c>
      <c r="B5" s="87" t="s">
        <v>210</v>
      </c>
      <c r="C5" s="87"/>
      <c r="D5" s="88"/>
      <c r="E5" s="293"/>
      <c r="F5" s="88"/>
      <c r="G5" s="87"/>
    </row>
    <row r="6" spans="1:7" ht="156.94999999999999" customHeight="1" x14ac:dyDescent="0.25">
      <c r="A6" s="86" t="s">
        <v>211</v>
      </c>
      <c r="B6" s="90" t="s">
        <v>212</v>
      </c>
      <c r="C6" s="87" t="s">
        <v>213</v>
      </c>
      <c r="D6" s="88"/>
      <c r="E6" s="293"/>
      <c r="F6" s="88"/>
      <c r="G6" s="87"/>
    </row>
    <row r="7" spans="1:7" ht="156.94999999999999" customHeight="1" x14ac:dyDescent="0.25">
      <c r="A7" s="86" t="s">
        <v>214</v>
      </c>
      <c r="B7" s="90" t="s">
        <v>215</v>
      </c>
      <c r="C7" s="87" t="s">
        <v>216</v>
      </c>
      <c r="D7" s="88"/>
      <c r="E7" s="293"/>
      <c r="F7" s="88"/>
      <c r="G7" s="87"/>
    </row>
    <row r="8" spans="1:7" ht="156.94999999999999" customHeight="1" x14ac:dyDescent="0.25">
      <c r="A8" s="86" t="s">
        <v>217</v>
      </c>
      <c r="B8" s="90" t="s">
        <v>218</v>
      </c>
      <c r="C8" s="87" t="s">
        <v>219</v>
      </c>
      <c r="D8" s="88"/>
      <c r="E8" s="293"/>
      <c r="F8" s="88"/>
      <c r="G8" s="87"/>
    </row>
    <row r="9" spans="1:7" ht="156.94999999999999" customHeight="1" x14ac:dyDescent="0.25">
      <c r="A9" s="86" t="s">
        <v>220</v>
      </c>
      <c r="B9" s="90" t="s">
        <v>221</v>
      </c>
      <c r="C9" s="87" t="s">
        <v>222</v>
      </c>
      <c r="D9" s="88"/>
      <c r="E9" s="293"/>
      <c r="F9" s="88"/>
      <c r="G9" s="87"/>
    </row>
    <row r="10" spans="1:7" ht="156.94999999999999" customHeight="1" x14ac:dyDescent="0.25">
      <c r="A10" s="86" t="s">
        <v>223</v>
      </c>
      <c r="B10" s="90" t="s">
        <v>224</v>
      </c>
      <c r="C10" s="87" t="s">
        <v>225</v>
      </c>
      <c r="D10" s="88"/>
      <c r="E10" s="293"/>
      <c r="F10" s="88"/>
      <c r="G10" s="87"/>
    </row>
    <row r="11" spans="1:7" ht="156.94999999999999" customHeight="1" x14ac:dyDescent="0.25">
      <c r="A11" s="86" t="s">
        <v>226</v>
      </c>
      <c r="B11" s="90" t="s">
        <v>227</v>
      </c>
      <c r="C11" s="87" t="s">
        <v>228</v>
      </c>
      <c r="D11" s="88"/>
      <c r="E11" s="293"/>
      <c r="F11" s="88"/>
      <c r="G11" s="87"/>
    </row>
    <row r="12" spans="1:7" ht="156.94999999999999" customHeight="1" x14ac:dyDescent="0.25">
      <c r="A12" s="86" t="s">
        <v>229</v>
      </c>
      <c r="B12" s="90" t="s">
        <v>230</v>
      </c>
      <c r="C12" s="87" t="s">
        <v>231</v>
      </c>
      <c r="D12" s="88"/>
      <c r="E12" s="293"/>
      <c r="F12" s="88"/>
      <c r="G12" s="87"/>
    </row>
    <row r="13" spans="1:7" ht="156.94999999999999" customHeight="1" x14ac:dyDescent="0.25">
      <c r="A13" s="86" t="s">
        <v>232</v>
      </c>
      <c r="B13" s="90" t="s">
        <v>233</v>
      </c>
      <c r="C13" s="87" t="s">
        <v>234</v>
      </c>
      <c r="D13" s="88"/>
      <c r="E13" s="293"/>
      <c r="F13" s="88"/>
      <c r="G13" s="87"/>
    </row>
    <row r="14" spans="1:7" ht="156.94999999999999" customHeight="1" x14ac:dyDescent="0.25">
      <c r="A14" s="86">
        <v>4</v>
      </c>
      <c r="B14" s="90" t="s">
        <v>235</v>
      </c>
      <c r="C14" s="87" t="s">
        <v>236</v>
      </c>
      <c r="D14" s="88"/>
      <c r="E14" s="293"/>
      <c r="F14" s="88"/>
      <c r="G14" s="87"/>
    </row>
    <row r="15" spans="1:7" ht="156.94999999999999" customHeight="1" x14ac:dyDescent="0.25">
      <c r="A15" s="86">
        <v>5</v>
      </c>
      <c r="B15" s="90" t="s">
        <v>237</v>
      </c>
      <c r="C15" s="87" t="s">
        <v>238</v>
      </c>
      <c r="D15" s="88"/>
      <c r="E15" s="293"/>
      <c r="F15" s="88"/>
      <c r="G15" s="87" t="s">
        <v>239</v>
      </c>
    </row>
    <row r="16" spans="1:7" ht="156.94999999999999" customHeight="1" x14ac:dyDescent="0.25">
      <c r="A16" s="86">
        <v>6</v>
      </c>
      <c r="B16" s="90" t="s">
        <v>240</v>
      </c>
      <c r="C16" s="87"/>
      <c r="D16" s="88"/>
      <c r="E16" s="293"/>
      <c r="F16" s="88"/>
      <c r="G16" s="87"/>
    </row>
    <row r="17" spans="1:7" ht="156.94999999999999" customHeight="1" x14ac:dyDescent="0.25">
      <c r="A17" s="86" t="s">
        <v>241</v>
      </c>
      <c r="B17" s="90" t="s">
        <v>242</v>
      </c>
      <c r="C17" s="87"/>
      <c r="D17" s="88"/>
      <c r="E17" s="293"/>
      <c r="F17" s="88"/>
      <c r="G17" s="87"/>
    </row>
    <row r="18" spans="1:7" ht="156.94999999999999" customHeight="1" x14ac:dyDescent="0.25">
      <c r="A18" s="86" t="s">
        <v>243</v>
      </c>
      <c r="B18" s="90" t="s">
        <v>244</v>
      </c>
      <c r="C18" s="87"/>
      <c r="D18" s="88"/>
      <c r="E18" s="293"/>
      <c r="F18" s="88"/>
      <c r="G18" s="87"/>
    </row>
    <row r="19" spans="1:7" ht="156.94999999999999" customHeight="1" x14ac:dyDescent="0.25">
      <c r="A19" s="86" t="s">
        <v>245</v>
      </c>
      <c r="B19" s="90" t="s">
        <v>246</v>
      </c>
      <c r="C19" s="87"/>
      <c r="D19" s="88"/>
      <c r="E19" s="293"/>
      <c r="F19" s="88"/>
      <c r="G19" s="87"/>
    </row>
    <row r="20" spans="1:7" ht="156.94999999999999" customHeight="1" x14ac:dyDescent="0.25">
      <c r="A20" s="86">
        <v>7</v>
      </c>
      <c r="B20" s="90" t="s">
        <v>247</v>
      </c>
      <c r="C20" s="87"/>
      <c r="D20" s="88"/>
      <c r="E20" s="293"/>
      <c r="F20" s="88"/>
      <c r="G20" s="87"/>
    </row>
    <row r="21" spans="1:7" s="91" customFormat="1" ht="102" customHeight="1" x14ac:dyDescent="0.25">
      <c r="A21" s="86">
        <v>8</v>
      </c>
      <c r="B21" s="87" t="s">
        <v>248</v>
      </c>
      <c r="C21" s="87"/>
      <c r="D21" s="88"/>
      <c r="E21" s="293"/>
      <c r="F21" s="88"/>
      <c r="G21" s="87" t="s">
        <v>249</v>
      </c>
    </row>
    <row r="22" spans="1:7" s="91" customFormat="1" ht="102" customHeight="1" x14ac:dyDescent="0.25">
      <c r="A22" s="86">
        <v>9</v>
      </c>
      <c r="B22" s="87" t="s">
        <v>250</v>
      </c>
      <c r="C22" s="87"/>
      <c r="D22" s="88"/>
      <c r="E22" s="293"/>
      <c r="F22" s="88"/>
      <c r="G22" s="87" t="s">
        <v>251</v>
      </c>
    </row>
    <row r="23" spans="1:7" s="91" customFormat="1" ht="102" customHeight="1" x14ac:dyDescent="0.25">
      <c r="A23" s="86">
        <v>10</v>
      </c>
      <c r="B23" s="87" t="s">
        <v>252</v>
      </c>
      <c r="C23" s="87"/>
      <c r="D23" s="88"/>
      <c r="E23" s="293"/>
      <c r="F23" s="88"/>
      <c r="G23" s="87" t="s">
        <v>253</v>
      </c>
    </row>
    <row r="24" spans="1:7" s="91" customFormat="1" ht="102" customHeight="1" x14ac:dyDescent="0.25">
      <c r="A24" s="86">
        <v>11</v>
      </c>
      <c r="B24" s="87" t="s">
        <v>254</v>
      </c>
      <c r="C24" s="87" t="s">
        <v>255</v>
      </c>
      <c r="D24" s="88"/>
      <c r="E24" s="293"/>
      <c r="F24" s="88"/>
      <c r="G24" s="87"/>
    </row>
    <row r="25" spans="1:7" s="91" customFormat="1" ht="102" customHeight="1" x14ac:dyDescent="0.25">
      <c r="A25" s="86">
        <v>12</v>
      </c>
      <c r="B25" s="87" t="s">
        <v>256</v>
      </c>
      <c r="C25" s="90" t="s">
        <v>257</v>
      </c>
      <c r="D25" s="88"/>
      <c r="E25" s="293"/>
      <c r="F25" s="88"/>
      <c r="G25" s="87"/>
    </row>
    <row r="26" spans="1:7" s="91" customFormat="1" ht="102" customHeight="1" x14ac:dyDescent="0.25">
      <c r="A26" s="86" t="s">
        <v>258</v>
      </c>
      <c r="B26" s="87" t="s">
        <v>259</v>
      </c>
      <c r="C26" s="87" t="s">
        <v>260</v>
      </c>
      <c r="D26" s="88"/>
      <c r="E26" s="293"/>
      <c r="F26" s="88"/>
      <c r="G26" s="87"/>
    </row>
    <row r="27" spans="1:7" s="91" customFormat="1" ht="102" customHeight="1" x14ac:dyDescent="0.25">
      <c r="A27" s="86" t="s">
        <v>261</v>
      </c>
      <c r="B27" s="87" t="s">
        <v>262</v>
      </c>
      <c r="C27" s="87"/>
      <c r="D27" s="88"/>
      <c r="E27" s="293"/>
      <c r="F27" s="88"/>
      <c r="G27" s="87"/>
    </row>
    <row r="28" spans="1:7" s="91" customFormat="1" ht="102" customHeight="1" x14ac:dyDescent="0.25">
      <c r="A28" s="86" t="s">
        <v>263</v>
      </c>
      <c r="B28" s="87" t="s">
        <v>264</v>
      </c>
      <c r="C28" s="87" t="s">
        <v>265</v>
      </c>
      <c r="D28" s="88"/>
      <c r="E28" s="293"/>
      <c r="F28" s="88"/>
      <c r="G28" s="87"/>
    </row>
    <row r="29" spans="1:7" s="91" customFormat="1" ht="102" customHeight="1" x14ac:dyDescent="0.25">
      <c r="A29" s="86" t="s">
        <v>266</v>
      </c>
      <c r="B29" s="87" t="s">
        <v>267</v>
      </c>
      <c r="C29" s="87"/>
      <c r="D29" s="88"/>
      <c r="E29" s="293"/>
      <c r="F29" s="88"/>
      <c r="G29" s="87"/>
    </row>
    <row r="30" spans="1:7" s="91" customFormat="1" ht="102" customHeight="1" x14ac:dyDescent="0.25">
      <c r="A30" s="86" t="s">
        <v>268</v>
      </c>
      <c r="B30" s="87" t="s">
        <v>269</v>
      </c>
      <c r="C30" s="87"/>
      <c r="D30" s="88"/>
      <c r="E30" s="293"/>
      <c r="F30" s="88"/>
      <c r="G30" s="87"/>
    </row>
    <row r="31" spans="1:7" s="91" customFormat="1" ht="102" customHeight="1" x14ac:dyDescent="0.25">
      <c r="A31" s="86" t="s">
        <v>270</v>
      </c>
      <c r="B31" s="87" t="s">
        <v>271</v>
      </c>
      <c r="C31" s="87" t="s">
        <v>272</v>
      </c>
      <c r="D31" s="88"/>
      <c r="E31" s="293"/>
      <c r="F31" s="88"/>
      <c r="G31" s="87"/>
    </row>
    <row r="32" spans="1:7" s="91" customFormat="1" ht="102" customHeight="1" x14ac:dyDescent="0.25">
      <c r="A32" s="86" t="s">
        <v>273</v>
      </c>
      <c r="B32" s="87" t="s">
        <v>274</v>
      </c>
      <c r="C32" s="87" t="s">
        <v>272</v>
      </c>
      <c r="D32" s="88"/>
      <c r="E32" s="293"/>
      <c r="F32" s="88"/>
      <c r="G32" s="87"/>
    </row>
    <row r="33" spans="1:7" s="91" customFormat="1" ht="102" customHeight="1" x14ac:dyDescent="0.25">
      <c r="A33" s="86">
        <v>13</v>
      </c>
      <c r="B33" s="87" t="s">
        <v>275</v>
      </c>
      <c r="C33" s="87"/>
      <c r="D33" s="88"/>
      <c r="E33" s="293"/>
      <c r="F33" s="88"/>
      <c r="G33" s="87" t="s">
        <v>276</v>
      </c>
    </row>
    <row r="34" spans="1:7" s="91" customFormat="1" ht="138.6" customHeight="1" x14ac:dyDescent="0.25">
      <c r="A34" s="86">
        <v>14</v>
      </c>
      <c r="B34" s="87" t="s">
        <v>277</v>
      </c>
      <c r="C34" s="87" t="s">
        <v>278</v>
      </c>
      <c r="D34" s="88"/>
      <c r="E34" s="293"/>
      <c r="F34" s="88"/>
      <c r="G34" s="87"/>
    </row>
    <row r="35" spans="1:7" s="91" customFormat="1" ht="102" customHeight="1" x14ac:dyDescent="0.25">
      <c r="A35" s="86">
        <v>15</v>
      </c>
      <c r="B35" s="87" t="s">
        <v>279</v>
      </c>
      <c r="C35" s="87" t="s">
        <v>280</v>
      </c>
      <c r="D35" s="88"/>
      <c r="E35" s="293"/>
      <c r="F35" s="88"/>
      <c r="G35" s="87"/>
    </row>
    <row r="36" spans="1:7" s="91" customFormat="1" ht="102" customHeight="1" x14ac:dyDescent="0.25">
      <c r="A36" s="86">
        <v>16</v>
      </c>
      <c r="B36" s="87" t="s">
        <v>281</v>
      </c>
      <c r="C36" s="87"/>
      <c r="D36" s="88"/>
      <c r="E36" s="293"/>
      <c r="F36" s="88"/>
      <c r="G36" s="87"/>
    </row>
    <row r="37" spans="1:7" s="91" customFormat="1" ht="161.1" customHeight="1" x14ac:dyDescent="0.25">
      <c r="A37" s="86">
        <v>17</v>
      </c>
      <c r="B37" s="87" t="s">
        <v>282</v>
      </c>
      <c r="C37" s="87" t="s">
        <v>283</v>
      </c>
      <c r="D37" s="88"/>
      <c r="E37" s="293"/>
      <c r="F37" s="88"/>
      <c r="G37" s="87"/>
    </row>
    <row r="38" spans="1:7" s="91" customFormat="1" ht="161.1" customHeight="1" x14ac:dyDescent="0.25">
      <c r="A38" s="86">
        <v>18</v>
      </c>
      <c r="B38" s="87" t="s">
        <v>452</v>
      </c>
      <c r="C38" s="87" t="s">
        <v>453</v>
      </c>
      <c r="D38" s="88"/>
      <c r="E38" s="293"/>
      <c r="F38" s="88"/>
      <c r="G38" s="87"/>
    </row>
    <row r="39" spans="1:7" s="91" customFormat="1" ht="102" customHeight="1" x14ac:dyDescent="0.25">
      <c r="A39" s="86">
        <v>19</v>
      </c>
      <c r="B39" s="87" t="s">
        <v>284</v>
      </c>
      <c r="C39" s="87"/>
      <c r="D39" s="88"/>
      <c r="E39" s="293"/>
      <c r="F39" s="88"/>
      <c r="G39" s="87" t="s">
        <v>285</v>
      </c>
    </row>
    <row r="40" spans="1:7" s="91" customFormat="1" ht="102" customHeight="1" x14ac:dyDescent="0.25">
      <c r="A40" s="92" t="s">
        <v>21</v>
      </c>
      <c r="B40" s="93" t="s">
        <v>286</v>
      </c>
      <c r="C40" s="93"/>
      <c r="D40" s="88"/>
      <c r="E40" s="293"/>
      <c r="F40" s="88"/>
      <c r="G40" s="93" t="s">
        <v>287</v>
      </c>
    </row>
    <row r="41" spans="1:7" ht="102" customHeight="1" x14ac:dyDescent="0.25">
      <c r="A41" s="95">
        <v>21</v>
      </c>
      <c r="B41" s="93" t="s">
        <v>288</v>
      </c>
      <c r="C41" s="96" t="s">
        <v>289</v>
      </c>
      <c r="D41" s="96"/>
      <c r="E41" s="293"/>
      <c r="F41" s="96"/>
      <c r="G41" s="96"/>
    </row>
    <row r="42" spans="1:7" ht="102" customHeight="1" x14ac:dyDescent="0.25">
      <c r="A42" s="95">
        <v>22</v>
      </c>
      <c r="B42" s="93" t="s">
        <v>290</v>
      </c>
      <c r="C42" s="96" t="s">
        <v>291</v>
      </c>
      <c r="D42" s="96"/>
      <c r="E42" s="293"/>
      <c r="F42" s="96"/>
      <c r="G42" s="96"/>
    </row>
  </sheetData>
  <conditionalFormatting sqref="A1:B1 A2:G2">
    <cfRule type="expression" dxfId="427" priority="37">
      <formula>OR($A1="CR",$A1="ST" )</formula>
    </cfRule>
  </conditionalFormatting>
  <conditionalFormatting sqref="A3:B40">
    <cfRule type="expression" dxfId="426" priority="1">
      <formula>OR($A3="R",$A3="T",$A3="C")</formula>
    </cfRule>
    <cfRule type="expression" dxfId="425" priority="2">
      <formula>OR($A3="CR",$A3="ST" )</formula>
    </cfRule>
  </conditionalFormatting>
  <conditionalFormatting sqref="A1:C1 E1:G1 A2">
    <cfRule type="expression" dxfId="424" priority="34">
      <formula>$A1&gt;0</formula>
    </cfRule>
  </conditionalFormatting>
  <conditionalFormatting sqref="A2:G2 A1:B1">
    <cfRule type="expression" dxfId="423" priority="36">
      <formula>OR($A1="R",$A1="T",$A1="C")</formula>
    </cfRule>
  </conditionalFormatting>
  <conditionalFormatting sqref="B41:B42">
    <cfRule type="expression" dxfId="422" priority="21">
      <formula>OR($A41="R",$A41="T",$A41="C")</formula>
    </cfRule>
    <cfRule type="expression" dxfId="421" priority="22">
      <formula>OR($A41="CR",$A41="ST" )</formula>
    </cfRule>
  </conditionalFormatting>
  <conditionalFormatting sqref="C1 E1:G1">
    <cfRule type="expression" dxfId="420" priority="35">
      <formula>OR($A1="CR",$A1="ST",$A1="R",$A1="C",$A1="T")</formula>
    </cfRule>
  </conditionalFormatting>
  <conditionalFormatting sqref="D1 D3:D37 D39:D1048576">
    <cfRule type="cellIs" dxfId="419" priority="33" operator="equal">
      <formula>#REF!</formula>
    </cfRule>
  </conditionalFormatting>
  <conditionalFormatting sqref="D1">
    <cfRule type="cellIs" dxfId="418" priority="31" operator="equal">
      <formula>#REF!</formula>
    </cfRule>
    <cfRule type="cellIs" dxfId="417" priority="32" operator="equal">
      <formula>#REF!</formula>
    </cfRule>
  </conditionalFormatting>
  <conditionalFormatting sqref="D1:D37 D39:D1048576">
    <cfRule type="cellIs" dxfId="416" priority="38" operator="equal">
      <formula>#REF!</formula>
    </cfRule>
    <cfRule type="cellIs" dxfId="415" priority="39" operator="equal">
      <formula>#REF!</formula>
    </cfRule>
    <cfRule type="cellIs" dxfId="414" priority="40" operator="equal">
      <formula>#REF!</formula>
    </cfRule>
  </conditionalFormatting>
  <conditionalFormatting sqref="D2:D40">
    <cfRule type="cellIs" dxfId="413" priority="6" operator="equal">
      <formula>"Positivo"</formula>
    </cfRule>
  </conditionalFormatting>
  <conditionalFormatting sqref="D3:D40">
    <cfRule type="cellIs" dxfId="412" priority="5" operator="equal">
      <formula>"Non applicabile"</formula>
    </cfRule>
    <cfRule type="cellIs" dxfId="411" priority="7" operator="equal">
      <formula>"Non apllicabile"</formula>
    </cfRule>
    <cfRule type="cellIs" dxfId="410" priority="8" operator="equal">
      <formula>"Negativo"</formula>
    </cfRule>
    <cfRule type="cellIs" dxfId="409" priority="9" operator="equal">
      <formula>"Positivo"</formula>
    </cfRule>
    <cfRule type="cellIs" dxfId="408" priority="10" operator="equal">
      <formula>"Non applicabile;"</formula>
    </cfRule>
    <cfRule type="cellIs" dxfId="407" priority="11" operator="equal">
      <formula>"Negativo;"</formula>
    </cfRule>
    <cfRule type="cellIs" dxfId="406" priority="12" operator="equal">
      <formula>"Positivo;"</formula>
    </cfRule>
  </conditionalFormatting>
  <conditionalFormatting sqref="D3:D1048576">
    <cfRule type="cellIs" dxfId="405" priority="16" operator="equal">
      <formula>#REF!</formula>
    </cfRule>
    <cfRule type="cellIs" dxfId="404" priority="18" operator="equal">
      <formula>#REF!</formula>
    </cfRule>
  </conditionalFormatting>
  <conditionalFormatting sqref="D38">
    <cfRule type="cellIs" dxfId="403" priority="13" operator="equal">
      <formula>#REF!</formula>
    </cfRule>
    <cfRule type="cellIs" dxfId="402" priority="14" operator="equal">
      <formula>#REF!</formula>
    </cfRule>
    <cfRule type="cellIs" dxfId="401" priority="15" operator="equal">
      <formula>#REF!</formula>
    </cfRule>
    <cfRule type="cellIs" dxfId="400" priority="17" operator="equal">
      <formula>#REF!</formula>
    </cfRule>
  </conditionalFormatting>
  <dataValidations count="2">
    <dataValidation type="list" allowBlank="1" showInputMessage="1" showErrorMessage="1" sqref="D3:D40" xr:uid="{9C4F895D-D95B-4961-BE1A-7644172EF37B}">
      <formula1>"Positivo,Negativo,Non applicabile,"</formula1>
    </dataValidation>
    <dataValidation type="list" allowBlank="1" showInputMessage="1" showErrorMessage="1" sqref="D1:D2 D41:D1048576" xr:uid="{584D57FC-5EB1-4B72-AE9D-4F53D3125C79}">
      <formula1>#REF!</formula1>
    </dataValidation>
  </dataValidations>
  <pageMargins left="0.70866141732283472" right="0.70866141732283472" top="0.74803149606299213" bottom="0.74803149606299213" header="0.31496062992125984" footer="0.31496062992125984"/>
  <pageSetup paperSize="9" scale="56" fitToHeight="10" orientation="landscape" r:id="rId1"/>
  <headerFooter>
    <oddFooter>Pagina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AD801D-C160-45C8-AB1B-D78FCB125B64}">
  <sheetPr>
    <pageSetUpPr fitToPage="1"/>
  </sheetPr>
  <dimension ref="A1:I279"/>
  <sheetViews>
    <sheetView view="pageBreakPreview" zoomScale="60" zoomScaleNormal="80" workbookViewId="0">
      <pane ySplit="5" topLeftCell="A6" activePane="bottomLeft" state="frozen"/>
      <selection sqref="A1:J1"/>
      <selection pane="bottomLeft" activeCell="B254" sqref="B254"/>
    </sheetView>
  </sheetViews>
  <sheetFormatPr defaultColWidth="8.85546875" defaultRowHeight="14.25" x14ac:dyDescent="0.25"/>
  <cols>
    <col min="1" max="1" width="17.42578125" style="221" customWidth="1"/>
    <col min="2" max="2" width="88.140625" style="221" customWidth="1"/>
    <col min="3" max="3" width="44.140625" style="221" customWidth="1"/>
    <col min="4" max="4" width="9.140625" style="225" customWidth="1"/>
    <col min="5" max="6" width="9.85546875" style="225" customWidth="1"/>
    <col min="7" max="8" width="23.42578125" style="225" customWidth="1"/>
    <col min="9" max="9" width="44.85546875" style="221" customWidth="1"/>
    <col min="10" max="16384" width="8.85546875" style="214"/>
  </cols>
  <sheetData>
    <row r="1" spans="1:9" ht="25.5" x14ac:dyDescent="0.25">
      <c r="A1" s="213" t="s">
        <v>454</v>
      </c>
      <c r="B1" s="425"/>
      <c r="C1" s="425"/>
      <c r="D1" s="425"/>
      <c r="E1" s="425"/>
      <c r="F1" s="425"/>
      <c r="G1" s="425"/>
      <c r="H1" s="425"/>
      <c r="I1" s="425"/>
    </row>
    <row r="2" spans="1:9" x14ac:dyDescent="0.25">
      <c r="A2" s="213" t="s">
        <v>455</v>
      </c>
      <c r="B2" s="425" t="s">
        <v>456</v>
      </c>
      <c r="C2" s="425"/>
      <c r="D2" s="425"/>
      <c r="E2" s="425"/>
      <c r="F2" s="425"/>
      <c r="G2" s="425"/>
      <c r="H2" s="425"/>
      <c r="I2" s="425"/>
    </row>
    <row r="3" spans="1:9" x14ac:dyDescent="0.25">
      <c r="A3" s="213" t="s">
        <v>457</v>
      </c>
      <c r="B3" s="425" t="s">
        <v>458</v>
      </c>
      <c r="C3" s="425"/>
      <c r="D3" s="425"/>
      <c r="E3" s="425"/>
      <c r="F3" s="425"/>
      <c r="G3" s="425"/>
      <c r="H3" s="425"/>
      <c r="I3" s="425"/>
    </row>
    <row r="4" spans="1:9" ht="25.5" x14ac:dyDescent="0.25">
      <c r="A4" s="213" t="s">
        <v>459</v>
      </c>
      <c r="B4" s="425" t="s">
        <v>460</v>
      </c>
      <c r="C4" s="425"/>
      <c r="D4" s="425"/>
      <c r="E4" s="425"/>
      <c r="F4" s="425"/>
      <c r="G4" s="425"/>
      <c r="H4" s="425"/>
      <c r="I4" s="425"/>
    </row>
    <row r="5" spans="1:9" s="218" customFormat="1" ht="30" customHeight="1" x14ac:dyDescent="0.25">
      <c r="A5" s="215" t="s">
        <v>461</v>
      </c>
      <c r="B5" s="215" t="s">
        <v>0</v>
      </c>
      <c r="C5" s="216" t="s">
        <v>1</v>
      </c>
      <c r="D5" s="217" t="s">
        <v>188</v>
      </c>
      <c r="E5" s="217" t="s">
        <v>190</v>
      </c>
      <c r="F5" s="217" t="s">
        <v>462</v>
      </c>
      <c r="G5" s="217" t="s">
        <v>2</v>
      </c>
      <c r="H5" s="217" t="s">
        <v>463</v>
      </c>
      <c r="I5" s="216" t="s">
        <v>3</v>
      </c>
    </row>
    <row r="6" spans="1:9" x14ac:dyDescent="0.25">
      <c r="A6" s="255" t="s">
        <v>466</v>
      </c>
      <c r="B6" s="255" t="s">
        <v>471</v>
      </c>
      <c r="C6" s="255" t="s">
        <v>470</v>
      </c>
      <c r="D6" s="255"/>
      <c r="E6" s="255"/>
      <c r="F6" s="255"/>
      <c r="G6" s="255"/>
      <c r="H6" s="255"/>
      <c r="I6" s="255" t="s">
        <v>470</v>
      </c>
    </row>
    <row r="7" spans="1:9" ht="71.25" x14ac:dyDescent="0.25">
      <c r="A7" s="317">
        <v>1</v>
      </c>
      <c r="B7" s="317" t="s">
        <v>472</v>
      </c>
      <c r="C7" s="317" t="s">
        <v>473</v>
      </c>
      <c r="D7" s="307"/>
      <c r="E7" s="307"/>
      <c r="F7" s="307"/>
      <c r="G7" s="307"/>
      <c r="H7" s="307"/>
      <c r="I7" s="317" t="s">
        <v>470</v>
      </c>
    </row>
    <row r="8" spans="1:9" ht="85.5" x14ac:dyDescent="0.25">
      <c r="A8" s="317">
        <v>2</v>
      </c>
      <c r="B8" s="317" t="s">
        <v>474</v>
      </c>
      <c r="C8" s="317" t="s">
        <v>475</v>
      </c>
      <c r="D8" s="307"/>
      <c r="E8" s="307"/>
      <c r="F8" s="307"/>
      <c r="G8" s="307"/>
      <c r="H8" s="307"/>
      <c r="I8" s="317" t="s">
        <v>470</v>
      </c>
    </row>
    <row r="9" spans="1:9" ht="285" x14ac:dyDescent="0.25">
      <c r="A9" s="317">
        <v>3</v>
      </c>
      <c r="B9" s="317" t="s">
        <v>476</v>
      </c>
      <c r="C9" s="317" t="s">
        <v>477</v>
      </c>
      <c r="D9" s="307"/>
      <c r="E9" s="307"/>
      <c r="F9" s="307"/>
      <c r="G9" s="307"/>
      <c r="H9" s="307"/>
      <c r="I9" s="317" t="s">
        <v>470</v>
      </c>
    </row>
    <row r="10" spans="1:9" ht="71.25" x14ac:dyDescent="0.25">
      <c r="A10" s="317">
        <v>4</v>
      </c>
      <c r="B10" s="317" t="s">
        <v>478</v>
      </c>
      <c r="C10" s="317" t="s">
        <v>479</v>
      </c>
      <c r="D10" s="307"/>
      <c r="E10" s="307"/>
      <c r="F10" s="307"/>
      <c r="G10" s="307"/>
      <c r="H10" s="307"/>
      <c r="I10" s="317" t="s">
        <v>470</v>
      </c>
    </row>
    <row r="11" spans="1:9" ht="15" x14ac:dyDescent="0.25">
      <c r="A11" s="317" t="s">
        <v>465</v>
      </c>
      <c r="B11" s="317" t="s">
        <v>484</v>
      </c>
      <c r="C11" s="317" t="s">
        <v>470</v>
      </c>
      <c r="D11" s="317"/>
      <c r="E11" s="317"/>
      <c r="F11" s="317"/>
      <c r="G11" s="317"/>
      <c r="H11" s="317"/>
      <c r="I11" s="317" t="s">
        <v>470</v>
      </c>
    </row>
    <row r="12" spans="1:9" x14ac:dyDescent="0.25">
      <c r="A12" s="317" t="s">
        <v>466</v>
      </c>
      <c r="B12" s="317" t="s">
        <v>485</v>
      </c>
      <c r="C12" s="317" t="s">
        <v>470</v>
      </c>
      <c r="D12" s="317"/>
      <c r="E12" s="317"/>
      <c r="F12" s="317"/>
      <c r="G12" s="317"/>
      <c r="H12" s="317"/>
      <c r="I12" s="317" t="s">
        <v>470</v>
      </c>
    </row>
    <row r="13" spans="1:9" x14ac:dyDescent="0.25">
      <c r="A13" s="317">
        <v>1</v>
      </c>
      <c r="B13" s="317" t="s">
        <v>486</v>
      </c>
      <c r="C13" s="317"/>
      <c r="D13" s="310"/>
      <c r="E13" s="310"/>
      <c r="F13" s="310"/>
      <c r="G13" s="310"/>
      <c r="H13" s="310"/>
      <c r="I13" s="317" t="s">
        <v>470</v>
      </c>
    </row>
    <row r="14" spans="1:9" x14ac:dyDescent="0.25">
      <c r="A14" s="317" t="s">
        <v>347</v>
      </c>
      <c r="B14" s="317" t="s">
        <v>487</v>
      </c>
      <c r="C14" s="317"/>
      <c r="D14" s="310"/>
      <c r="E14" s="310"/>
      <c r="F14" s="310"/>
      <c r="G14" s="310"/>
      <c r="H14" s="310"/>
      <c r="I14" s="317"/>
    </row>
    <row r="15" spans="1:9" x14ac:dyDescent="0.25">
      <c r="A15" s="317" t="s">
        <v>349</v>
      </c>
      <c r="B15" s="317" t="s">
        <v>488</v>
      </c>
      <c r="C15" s="317"/>
      <c r="D15" s="310"/>
      <c r="E15" s="310"/>
      <c r="F15" s="310"/>
      <c r="G15" s="310"/>
      <c r="H15" s="310"/>
      <c r="I15" s="317" t="s">
        <v>470</v>
      </c>
    </row>
    <row r="16" spans="1:9" x14ac:dyDescent="0.25">
      <c r="A16" s="317">
        <f>A13+1</f>
        <v>2</v>
      </c>
      <c r="B16" s="317" t="s">
        <v>489</v>
      </c>
      <c r="C16" s="317"/>
      <c r="D16" s="310"/>
      <c r="E16" s="310"/>
      <c r="F16" s="310"/>
      <c r="G16" s="310"/>
      <c r="H16" s="310"/>
      <c r="I16" s="317" t="s">
        <v>470</v>
      </c>
    </row>
    <row r="17" spans="1:9" ht="71.25" x14ac:dyDescent="0.25">
      <c r="A17" s="317">
        <f t="shared" ref="A17:A37" si="0">A16+1</f>
        <v>3</v>
      </c>
      <c r="B17" s="317" t="s">
        <v>490</v>
      </c>
      <c r="C17" s="317"/>
      <c r="D17" s="310"/>
      <c r="E17" s="310"/>
      <c r="F17" s="310"/>
      <c r="G17" s="310"/>
      <c r="H17" s="310"/>
      <c r="I17" s="317" t="s">
        <v>470</v>
      </c>
    </row>
    <row r="18" spans="1:9" x14ac:dyDescent="0.25">
      <c r="A18" s="317">
        <f t="shared" si="0"/>
        <v>4</v>
      </c>
      <c r="B18" s="317" t="s">
        <v>491</v>
      </c>
      <c r="C18" s="308"/>
      <c r="D18" s="310"/>
      <c r="E18" s="310"/>
      <c r="F18" s="310"/>
      <c r="G18" s="310"/>
      <c r="H18" s="310"/>
      <c r="I18" s="317" t="s">
        <v>470</v>
      </c>
    </row>
    <row r="19" spans="1:9" x14ac:dyDescent="0.25">
      <c r="A19" s="317">
        <f t="shared" si="0"/>
        <v>5</v>
      </c>
      <c r="B19" s="317" t="s">
        <v>492</v>
      </c>
      <c r="C19" s="317" t="s">
        <v>493</v>
      </c>
      <c r="D19" s="310"/>
      <c r="E19" s="310"/>
      <c r="F19" s="310"/>
      <c r="G19" s="310"/>
      <c r="H19" s="310"/>
      <c r="I19" s="317" t="s">
        <v>470</v>
      </c>
    </row>
    <row r="20" spans="1:9" x14ac:dyDescent="0.25">
      <c r="A20" s="317">
        <f t="shared" si="0"/>
        <v>6</v>
      </c>
      <c r="B20" s="317" t="s">
        <v>494</v>
      </c>
      <c r="C20" s="317"/>
      <c r="D20" s="310"/>
      <c r="E20" s="310"/>
      <c r="F20" s="310"/>
      <c r="G20" s="310"/>
      <c r="H20" s="310"/>
      <c r="I20" s="317" t="s">
        <v>470</v>
      </c>
    </row>
    <row r="21" spans="1:9" x14ac:dyDescent="0.25">
      <c r="A21" s="317">
        <f t="shared" si="0"/>
        <v>7</v>
      </c>
      <c r="B21" s="317" t="s">
        <v>495</v>
      </c>
      <c r="C21" s="317" t="s">
        <v>496</v>
      </c>
      <c r="D21" s="310"/>
      <c r="E21" s="310"/>
      <c r="F21" s="310"/>
      <c r="G21" s="310"/>
      <c r="H21" s="310"/>
      <c r="I21" s="317" t="s">
        <v>470</v>
      </c>
    </row>
    <row r="22" spans="1:9" x14ac:dyDescent="0.25">
      <c r="A22" s="317">
        <f t="shared" si="0"/>
        <v>8</v>
      </c>
      <c r="B22" s="317" t="s">
        <v>497</v>
      </c>
      <c r="C22" s="317" t="s">
        <v>498</v>
      </c>
      <c r="D22" s="310"/>
      <c r="E22" s="310"/>
      <c r="F22" s="310"/>
      <c r="G22" s="310"/>
      <c r="H22" s="310"/>
      <c r="I22" s="317" t="s">
        <v>470</v>
      </c>
    </row>
    <row r="23" spans="1:9" x14ac:dyDescent="0.25">
      <c r="A23" s="317">
        <f t="shared" si="0"/>
        <v>9</v>
      </c>
      <c r="B23" s="317" t="s">
        <v>499</v>
      </c>
      <c r="C23" s="317" t="s">
        <v>500</v>
      </c>
      <c r="D23" s="310"/>
      <c r="E23" s="310"/>
      <c r="F23" s="310"/>
      <c r="G23" s="310"/>
      <c r="H23" s="310"/>
      <c r="I23" s="317" t="s">
        <v>470</v>
      </c>
    </row>
    <row r="24" spans="1:9" ht="28.5" x14ac:dyDescent="0.25">
      <c r="A24" s="317">
        <f t="shared" si="0"/>
        <v>10</v>
      </c>
      <c r="B24" s="317" t="s">
        <v>501</v>
      </c>
      <c r="C24" s="317" t="s">
        <v>502</v>
      </c>
      <c r="D24" s="310"/>
      <c r="E24" s="310"/>
      <c r="F24" s="310"/>
      <c r="G24" s="310"/>
      <c r="H24" s="310"/>
      <c r="I24" s="317" t="s">
        <v>470</v>
      </c>
    </row>
    <row r="25" spans="1:9" ht="28.5" x14ac:dyDescent="0.25">
      <c r="A25" s="317">
        <f>A24+1</f>
        <v>11</v>
      </c>
      <c r="B25" s="317" t="s">
        <v>503</v>
      </c>
      <c r="C25" s="317" t="s">
        <v>504</v>
      </c>
      <c r="D25" s="310"/>
      <c r="E25" s="310"/>
      <c r="F25" s="310"/>
      <c r="G25" s="310"/>
      <c r="H25" s="310"/>
      <c r="I25" s="317" t="s">
        <v>470</v>
      </c>
    </row>
    <row r="26" spans="1:9" ht="28.5" x14ac:dyDescent="0.25">
      <c r="A26" s="317">
        <f t="shared" si="0"/>
        <v>12</v>
      </c>
      <c r="B26" s="317" t="s">
        <v>505</v>
      </c>
      <c r="C26" s="317" t="s">
        <v>506</v>
      </c>
      <c r="D26" s="310"/>
      <c r="E26" s="310"/>
      <c r="F26" s="310"/>
      <c r="G26" s="310"/>
      <c r="H26" s="310"/>
      <c r="I26" s="317" t="s">
        <v>470</v>
      </c>
    </row>
    <row r="27" spans="1:9" ht="28.5" x14ac:dyDescent="0.25">
      <c r="A27" s="317">
        <f t="shared" si="0"/>
        <v>13</v>
      </c>
      <c r="B27" s="317" t="s">
        <v>507</v>
      </c>
      <c r="C27" s="317" t="s">
        <v>508</v>
      </c>
      <c r="D27" s="310"/>
      <c r="E27" s="310"/>
      <c r="F27" s="310"/>
      <c r="G27" s="310"/>
      <c r="H27" s="310"/>
      <c r="I27" s="317" t="s">
        <v>470</v>
      </c>
    </row>
    <row r="28" spans="1:9" ht="28.5" x14ac:dyDescent="0.25">
      <c r="A28" s="317">
        <f t="shared" si="0"/>
        <v>14</v>
      </c>
      <c r="B28" s="317" t="s">
        <v>509</v>
      </c>
      <c r="C28" s="317" t="s">
        <v>510</v>
      </c>
      <c r="D28" s="310"/>
      <c r="E28" s="310"/>
      <c r="F28" s="310"/>
      <c r="G28" s="310"/>
      <c r="H28" s="310"/>
      <c r="I28" s="317" t="s">
        <v>470</v>
      </c>
    </row>
    <row r="29" spans="1:9" ht="28.5" x14ac:dyDescent="0.25">
      <c r="A29" s="317">
        <f t="shared" si="0"/>
        <v>15</v>
      </c>
      <c r="B29" s="317" t="s">
        <v>511</v>
      </c>
      <c r="C29" s="317" t="s">
        <v>512</v>
      </c>
      <c r="D29" s="310"/>
      <c r="E29" s="310"/>
      <c r="F29" s="310"/>
      <c r="G29" s="310"/>
      <c r="H29" s="310"/>
      <c r="I29" s="317" t="s">
        <v>470</v>
      </c>
    </row>
    <row r="30" spans="1:9" ht="28.5" x14ac:dyDescent="0.25">
      <c r="A30" s="317">
        <f t="shared" si="0"/>
        <v>16</v>
      </c>
      <c r="B30" s="317" t="s">
        <v>513</v>
      </c>
      <c r="C30" s="317" t="s">
        <v>514</v>
      </c>
      <c r="D30" s="310"/>
      <c r="E30" s="310"/>
      <c r="F30" s="310"/>
      <c r="G30" s="310"/>
      <c r="H30" s="310"/>
      <c r="I30" s="317" t="s">
        <v>470</v>
      </c>
    </row>
    <row r="31" spans="1:9" ht="28.5" x14ac:dyDescent="0.25">
      <c r="A31" s="317">
        <f t="shared" si="0"/>
        <v>17</v>
      </c>
      <c r="B31" s="317" t="s">
        <v>515</v>
      </c>
      <c r="C31" s="317" t="s">
        <v>516</v>
      </c>
      <c r="D31" s="310"/>
      <c r="E31" s="310"/>
      <c r="F31" s="310"/>
      <c r="G31" s="310"/>
      <c r="H31" s="310"/>
      <c r="I31" s="317" t="s">
        <v>470</v>
      </c>
    </row>
    <row r="32" spans="1:9" ht="28.5" x14ac:dyDescent="0.25">
      <c r="A32" s="317">
        <f t="shared" si="0"/>
        <v>18</v>
      </c>
      <c r="B32" s="317" t="s">
        <v>517</v>
      </c>
      <c r="C32" s="317" t="s">
        <v>504</v>
      </c>
      <c r="D32" s="310"/>
      <c r="E32" s="310"/>
      <c r="F32" s="310"/>
      <c r="G32" s="310"/>
      <c r="H32" s="310"/>
      <c r="I32" s="317" t="s">
        <v>470</v>
      </c>
    </row>
    <row r="33" spans="1:9" ht="28.5" x14ac:dyDescent="0.25">
      <c r="A33" s="317">
        <f t="shared" si="0"/>
        <v>19</v>
      </c>
      <c r="B33" s="317" t="s">
        <v>518</v>
      </c>
      <c r="C33" s="317" t="s">
        <v>519</v>
      </c>
      <c r="D33" s="310"/>
      <c r="E33" s="310"/>
      <c r="F33" s="310"/>
      <c r="G33" s="310"/>
      <c r="H33" s="310"/>
      <c r="I33" s="317" t="s">
        <v>470</v>
      </c>
    </row>
    <row r="34" spans="1:9" ht="213.75" x14ac:dyDescent="0.25">
      <c r="A34" s="317">
        <f t="shared" si="0"/>
        <v>20</v>
      </c>
      <c r="B34" s="317" t="s">
        <v>520</v>
      </c>
      <c r="C34" s="317" t="s">
        <v>521</v>
      </c>
      <c r="D34" s="310"/>
      <c r="E34" s="310"/>
      <c r="F34" s="310"/>
      <c r="G34" s="310"/>
      <c r="H34" s="310"/>
      <c r="I34" s="317" t="s">
        <v>522</v>
      </c>
    </row>
    <row r="35" spans="1:9" ht="99.75" x14ac:dyDescent="0.25">
      <c r="A35" s="317">
        <f t="shared" si="0"/>
        <v>21</v>
      </c>
      <c r="B35" s="317" t="s">
        <v>523</v>
      </c>
      <c r="C35" s="317" t="s">
        <v>524</v>
      </c>
      <c r="D35" s="310"/>
      <c r="E35" s="310"/>
      <c r="F35" s="310"/>
      <c r="G35" s="310"/>
      <c r="H35" s="310"/>
      <c r="I35" s="317" t="s">
        <v>470</v>
      </c>
    </row>
    <row r="36" spans="1:9" ht="71.25" x14ac:dyDescent="0.25">
      <c r="A36" s="317">
        <f t="shared" si="0"/>
        <v>22</v>
      </c>
      <c r="B36" s="317" t="s">
        <v>525</v>
      </c>
      <c r="C36" s="317" t="s">
        <v>470</v>
      </c>
      <c r="D36" s="310"/>
      <c r="E36" s="310"/>
      <c r="F36" s="310"/>
      <c r="G36" s="310"/>
      <c r="H36" s="310"/>
      <c r="I36" s="317" t="s">
        <v>470</v>
      </c>
    </row>
    <row r="37" spans="1:9" ht="71.25" x14ac:dyDescent="0.25">
      <c r="A37" s="317">
        <f t="shared" si="0"/>
        <v>23</v>
      </c>
      <c r="B37" s="317" t="s">
        <v>526</v>
      </c>
      <c r="C37" s="317" t="s">
        <v>527</v>
      </c>
      <c r="D37" s="310"/>
      <c r="E37" s="310"/>
      <c r="F37" s="310"/>
      <c r="G37" s="310"/>
      <c r="H37" s="310"/>
      <c r="I37" s="317" t="s">
        <v>470</v>
      </c>
    </row>
    <row r="38" spans="1:9" x14ac:dyDescent="0.25">
      <c r="A38" s="317" t="s">
        <v>466</v>
      </c>
      <c r="B38" s="317" t="s">
        <v>528</v>
      </c>
      <c r="C38" s="317" t="s">
        <v>470</v>
      </c>
      <c r="D38" s="317"/>
      <c r="E38" s="317"/>
      <c r="F38" s="317"/>
      <c r="G38" s="317"/>
      <c r="H38" s="317"/>
      <c r="I38" s="317" t="s">
        <v>470</v>
      </c>
    </row>
    <row r="39" spans="1:9" ht="60" x14ac:dyDescent="0.25">
      <c r="A39" s="317">
        <v>1</v>
      </c>
      <c r="B39" s="317" t="s">
        <v>529</v>
      </c>
      <c r="C39" s="317" t="s">
        <v>530</v>
      </c>
      <c r="D39" s="310"/>
      <c r="E39" s="310"/>
      <c r="F39" s="310"/>
      <c r="G39" s="310"/>
      <c r="H39" s="310"/>
      <c r="I39" s="320" t="s">
        <v>531</v>
      </c>
    </row>
    <row r="40" spans="1:9" ht="28.5" x14ac:dyDescent="0.25">
      <c r="A40" s="317">
        <f>A39+1</f>
        <v>2</v>
      </c>
      <c r="B40" s="317" t="s">
        <v>532</v>
      </c>
      <c r="C40" s="317" t="s">
        <v>470</v>
      </c>
      <c r="D40" s="310"/>
      <c r="E40" s="310"/>
      <c r="F40" s="310"/>
      <c r="G40" s="310"/>
      <c r="H40" s="310"/>
      <c r="I40" s="317" t="s">
        <v>470</v>
      </c>
    </row>
    <row r="41" spans="1:9" ht="42.75" x14ac:dyDescent="0.25">
      <c r="A41" s="317">
        <f t="shared" ref="A41:A75" si="1">A40+1</f>
        <v>3</v>
      </c>
      <c r="B41" s="317" t="s">
        <v>533</v>
      </c>
      <c r="C41" s="317" t="s">
        <v>470</v>
      </c>
      <c r="D41" s="310"/>
      <c r="E41" s="310"/>
      <c r="F41" s="310"/>
      <c r="G41" s="310"/>
      <c r="H41" s="310"/>
      <c r="I41" s="317" t="s">
        <v>470</v>
      </c>
    </row>
    <row r="42" spans="1:9" ht="57" x14ac:dyDescent="0.25">
      <c r="A42" s="317">
        <f t="shared" si="1"/>
        <v>4</v>
      </c>
      <c r="B42" s="317" t="s">
        <v>534</v>
      </c>
      <c r="C42" s="317" t="s">
        <v>470</v>
      </c>
      <c r="D42" s="310"/>
      <c r="E42" s="310"/>
      <c r="F42" s="310"/>
      <c r="G42" s="310"/>
      <c r="H42" s="310"/>
      <c r="I42" s="317" t="s">
        <v>470</v>
      </c>
    </row>
    <row r="43" spans="1:9" ht="57" x14ac:dyDescent="0.25">
      <c r="A43" s="317">
        <f t="shared" si="1"/>
        <v>5</v>
      </c>
      <c r="B43" s="317" t="s">
        <v>535</v>
      </c>
      <c r="C43" s="317" t="s">
        <v>470</v>
      </c>
      <c r="D43" s="310"/>
      <c r="E43" s="310"/>
      <c r="F43" s="310"/>
      <c r="G43" s="310"/>
      <c r="H43" s="310"/>
      <c r="I43" s="317" t="s">
        <v>470</v>
      </c>
    </row>
    <row r="44" spans="1:9" ht="71.25" x14ac:dyDescent="0.25">
      <c r="A44" s="317">
        <f t="shared" si="1"/>
        <v>6</v>
      </c>
      <c r="B44" s="317" t="s">
        <v>536</v>
      </c>
      <c r="C44" s="317" t="s">
        <v>470</v>
      </c>
      <c r="D44" s="310"/>
      <c r="E44" s="310"/>
      <c r="F44" s="310"/>
      <c r="G44" s="310"/>
      <c r="H44" s="310"/>
      <c r="I44" s="317" t="s">
        <v>470</v>
      </c>
    </row>
    <row r="45" spans="1:9" ht="85.5" x14ac:dyDescent="0.25">
      <c r="A45" s="317">
        <f t="shared" si="1"/>
        <v>7</v>
      </c>
      <c r="B45" s="317" t="s">
        <v>537</v>
      </c>
      <c r="C45" s="317" t="s">
        <v>470</v>
      </c>
      <c r="D45" s="311"/>
      <c r="E45" s="311"/>
      <c r="F45" s="311"/>
      <c r="G45" s="311"/>
      <c r="H45" s="311"/>
      <c r="I45" s="317" t="s">
        <v>470</v>
      </c>
    </row>
    <row r="46" spans="1:9" ht="28.5" x14ac:dyDescent="0.25">
      <c r="A46" s="317">
        <f t="shared" si="1"/>
        <v>8</v>
      </c>
      <c r="B46" s="317" t="s">
        <v>538</v>
      </c>
      <c r="C46" s="317" t="s">
        <v>470</v>
      </c>
      <c r="D46" s="311"/>
      <c r="E46" s="311"/>
      <c r="F46" s="311"/>
      <c r="G46" s="311"/>
      <c r="H46" s="311"/>
      <c r="I46" s="317" t="s">
        <v>470</v>
      </c>
    </row>
    <row r="47" spans="1:9" ht="71.25" x14ac:dyDescent="0.25">
      <c r="A47" s="317">
        <f t="shared" si="1"/>
        <v>9</v>
      </c>
      <c r="B47" s="317" t="s">
        <v>539</v>
      </c>
      <c r="C47" s="317" t="s">
        <v>470</v>
      </c>
      <c r="D47" s="310"/>
      <c r="E47" s="310"/>
      <c r="F47" s="310"/>
      <c r="G47" s="310"/>
      <c r="H47" s="310"/>
      <c r="I47" s="317" t="s">
        <v>470</v>
      </c>
    </row>
    <row r="48" spans="1:9" x14ac:dyDescent="0.25">
      <c r="A48" s="317">
        <f t="shared" si="1"/>
        <v>10</v>
      </c>
      <c r="B48" s="317" t="s">
        <v>540</v>
      </c>
      <c r="C48" s="317" t="s">
        <v>470</v>
      </c>
      <c r="D48" s="310"/>
      <c r="E48" s="310"/>
      <c r="F48" s="310"/>
      <c r="G48" s="310"/>
      <c r="H48" s="310"/>
      <c r="I48" s="317" t="s">
        <v>470</v>
      </c>
    </row>
    <row r="49" spans="1:9" ht="42.75" x14ac:dyDescent="0.25">
      <c r="A49" s="317">
        <f t="shared" si="1"/>
        <v>11</v>
      </c>
      <c r="B49" s="317" t="s">
        <v>541</v>
      </c>
      <c r="C49" s="317" t="s">
        <v>470</v>
      </c>
      <c r="D49" s="310"/>
      <c r="E49" s="310"/>
      <c r="F49" s="310"/>
      <c r="G49" s="310"/>
      <c r="H49" s="310"/>
      <c r="I49" s="317" t="s">
        <v>470</v>
      </c>
    </row>
    <row r="50" spans="1:9" ht="71.25" x14ac:dyDescent="0.25">
      <c r="A50" s="317">
        <f t="shared" si="1"/>
        <v>12</v>
      </c>
      <c r="B50" s="317" t="s">
        <v>542</v>
      </c>
      <c r="C50" s="317" t="s">
        <v>470</v>
      </c>
      <c r="D50" s="310"/>
      <c r="E50" s="310"/>
      <c r="F50" s="310"/>
      <c r="G50" s="310"/>
      <c r="H50" s="310"/>
      <c r="I50" s="317" t="s">
        <v>470</v>
      </c>
    </row>
    <row r="51" spans="1:9" ht="57" x14ac:dyDescent="0.25">
      <c r="A51" s="317">
        <f t="shared" si="1"/>
        <v>13</v>
      </c>
      <c r="B51" s="317" t="s">
        <v>543</v>
      </c>
      <c r="C51" s="317" t="s">
        <v>470</v>
      </c>
      <c r="D51" s="310"/>
      <c r="E51" s="310"/>
      <c r="F51" s="310"/>
      <c r="G51" s="310"/>
      <c r="H51" s="310"/>
      <c r="I51" s="317" t="s">
        <v>470</v>
      </c>
    </row>
    <row r="52" spans="1:9" ht="199.5" x14ac:dyDescent="0.25">
      <c r="A52" s="317">
        <f t="shared" si="1"/>
        <v>14</v>
      </c>
      <c r="B52" s="317" t="s">
        <v>544</v>
      </c>
      <c r="C52" s="317" t="s">
        <v>470</v>
      </c>
      <c r="D52" s="310"/>
      <c r="E52" s="310"/>
      <c r="F52" s="310"/>
      <c r="G52" s="310"/>
      <c r="H52" s="310"/>
      <c r="I52" s="317" t="s">
        <v>545</v>
      </c>
    </row>
    <row r="53" spans="1:9" ht="42.75" x14ac:dyDescent="0.25">
      <c r="A53" s="317">
        <f t="shared" si="1"/>
        <v>15</v>
      </c>
      <c r="B53" s="317" t="s">
        <v>546</v>
      </c>
      <c r="C53" s="317" t="s">
        <v>470</v>
      </c>
      <c r="D53" s="310"/>
      <c r="E53" s="310"/>
      <c r="F53" s="310"/>
      <c r="G53" s="310"/>
      <c r="H53" s="310"/>
      <c r="I53" s="317" t="s">
        <v>470</v>
      </c>
    </row>
    <row r="54" spans="1:9" ht="28.5" x14ac:dyDescent="0.25">
      <c r="A54" s="317">
        <f t="shared" si="1"/>
        <v>16</v>
      </c>
      <c r="B54" s="317" t="s">
        <v>547</v>
      </c>
      <c r="C54" s="317" t="s">
        <v>470</v>
      </c>
      <c r="D54" s="310"/>
      <c r="E54" s="310"/>
      <c r="F54" s="310"/>
      <c r="G54" s="310"/>
      <c r="H54" s="310"/>
      <c r="I54" s="317" t="s">
        <v>470</v>
      </c>
    </row>
    <row r="55" spans="1:9" ht="28.5" x14ac:dyDescent="0.25">
      <c r="A55" s="317">
        <f t="shared" si="1"/>
        <v>17</v>
      </c>
      <c r="B55" s="317" t="s">
        <v>548</v>
      </c>
      <c r="C55" s="317" t="s">
        <v>470</v>
      </c>
      <c r="D55" s="310"/>
      <c r="E55" s="310"/>
      <c r="F55" s="310"/>
      <c r="G55" s="310"/>
      <c r="H55" s="310"/>
      <c r="I55" s="317" t="s">
        <v>470</v>
      </c>
    </row>
    <row r="56" spans="1:9" ht="28.5" x14ac:dyDescent="0.25">
      <c r="A56" s="317">
        <f t="shared" si="1"/>
        <v>18</v>
      </c>
      <c r="B56" s="317" t="s">
        <v>549</v>
      </c>
      <c r="C56" s="317" t="s">
        <v>470</v>
      </c>
      <c r="D56" s="310"/>
      <c r="E56" s="310"/>
      <c r="F56" s="310"/>
      <c r="G56" s="310"/>
      <c r="H56" s="310"/>
      <c r="I56" s="317" t="s">
        <v>470</v>
      </c>
    </row>
    <row r="57" spans="1:9" ht="71.25" x14ac:dyDescent="0.25">
      <c r="A57" s="317">
        <f t="shared" si="1"/>
        <v>19</v>
      </c>
      <c r="B57" s="317" t="s">
        <v>550</v>
      </c>
      <c r="C57" s="317" t="s">
        <v>470</v>
      </c>
      <c r="D57" s="310"/>
      <c r="E57" s="310"/>
      <c r="F57" s="310"/>
      <c r="G57" s="310"/>
      <c r="H57" s="310"/>
      <c r="I57" s="317" t="s">
        <v>470</v>
      </c>
    </row>
    <row r="58" spans="1:9" ht="28.5" x14ac:dyDescent="0.25">
      <c r="A58" s="317">
        <f t="shared" si="1"/>
        <v>20</v>
      </c>
      <c r="B58" s="317" t="s">
        <v>551</v>
      </c>
      <c r="C58" s="317" t="s">
        <v>470</v>
      </c>
      <c r="D58" s="310"/>
      <c r="E58" s="310"/>
      <c r="F58" s="310"/>
      <c r="G58" s="310"/>
      <c r="H58" s="310"/>
      <c r="I58" s="317" t="s">
        <v>470</v>
      </c>
    </row>
    <row r="59" spans="1:9" ht="57" x14ac:dyDescent="0.25">
      <c r="A59" s="317">
        <f t="shared" si="1"/>
        <v>21</v>
      </c>
      <c r="B59" s="317" t="s">
        <v>552</v>
      </c>
      <c r="C59" s="317" t="s">
        <v>470</v>
      </c>
      <c r="D59" s="310"/>
      <c r="E59" s="310"/>
      <c r="F59" s="310"/>
      <c r="G59" s="310"/>
      <c r="H59" s="310"/>
      <c r="I59" s="317" t="s">
        <v>470</v>
      </c>
    </row>
    <row r="60" spans="1:9" ht="42.75" x14ac:dyDescent="0.25">
      <c r="A60" s="317">
        <f t="shared" si="1"/>
        <v>22</v>
      </c>
      <c r="B60" s="317" t="s">
        <v>553</v>
      </c>
      <c r="C60" s="317" t="s">
        <v>470</v>
      </c>
      <c r="D60" s="310"/>
      <c r="E60" s="310"/>
      <c r="F60" s="310"/>
      <c r="G60" s="310"/>
      <c r="H60" s="310"/>
      <c r="I60" s="317" t="s">
        <v>470</v>
      </c>
    </row>
    <row r="61" spans="1:9" ht="42.75" x14ac:dyDescent="0.25">
      <c r="A61" s="317">
        <f t="shared" si="1"/>
        <v>23</v>
      </c>
      <c r="B61" s="317" t="s">
        <v>554</v>
      </c>
      <c r="C61" s="317" t="s">
        <v>470</v>
      </c>
      <c r="D61" s="310"/>
      <c r="E61" s="310"/>
      <c r="F61" s="310"/>
      <c r="G61" s="310"/>
      <c r="H61" s="310"/>
      <c r="I61" s="317" t="s">
        <v>470</v>
      </c>
    </row>
    <row r="62" spans="1:9" ht="42.75" x14ac:dyDescent="0.25">
      <c r="A62" s="317">
        <f t="shared" si="1"/>
        <v>24</v>
      </c>
      <c r="B62" s="317" t="s">
        <v>555</v>
      </c>
      <c r="C62" s="317" t="s">
        <v>470</v>
      </c>
      <c r="D62" s="310"/>
      <c r="E62" s="310"/>
      <c r="F62" s="310"/>
      <c r="G62" s="310"/>
      <c r="H62" s="310"/>
      <c r="I62" s="317" t="s">
        <v>470</v>
      </c>
    </row>
    <row r="63" spans="1:9" x14ac:dyDescent="0.25">
      <c r="A63" s="317">
        <f t="shared" si="1"/>
        <v>25</v>
      </c>
      <c r="B63" s="317" t="s">
        <v>556</v>
      </c>
      <c r="C63" s="317" t="s">
        <v>470</v>
      </c>
      <c r="D63" s="310"/>
      <c r="E63" s="310"/>
      <c r="F63" s="310"/>
      <c r="G63" s="310"/>
      <c r="H63" s="310"/>
      <c r="I63" s="317" t="s">
        <v>470</v>
      </c>
    </row>
    <row r="64" spans="1:9" x14ac:dyDescent="0.25">
      <c r="A64" s="317">
        <f t="shared" si="1"/>
        <v>26</v>
      </c>
      <c r="B64" s="317" t="s">
        <v>557</v>
      </c>
      <c r="C64" s="317" t="s">
        <v>470</v>
      </c>
      <c r="D64" s="310"/>
      <c r="E64" s="310"/>
      <c r="F64" s="310"/>
      <c r="G64" s="310"/>
      <c r="H64" s="310"/>
      <c r="I64" s="317" t="s">
        <v>470</v>
      </c>
    </row>
    <row r="65" spans="1:9" ht="28.5" x14ac:dyDescent="0.25">
      <c r="A65" s="317">
        <f t="shared" si="1"/>
        <v>27</v>
      </c>
      <c r="B65" s="317" t="s">
        <v>558</v>
      </c>
      <c r="C65" s="317" t="s">
        <v>470</v>
      </c>
      <c r="D65" s="310"/>
      <c r="E65" s="310"/>
      <c r="F65" s="310"/>
      <c r="G65" s="310"/>
      <c r="H65" s="310"/>
      <c r="I65" s="317" t="s">
        <v>470</v>
      </c>
    </row>
    <row r="66" spans="1:9" ht="28.5" x14ac:dyDescent="0.25">
      <c r="A66" s="317">
        <f t="shared" si="1"/>
        <v>28</v>
      </c>
      <c r="B66" s="317" t="s">
        <v>559</v>
      </c>
      <c r="C66" s="317" t="s">
        <v>470</v>
      </c>
      <c r="D66" s="310"/>
      <c r="E66" s="310"/>
      <c r="F66" s="310"/>
      <c r="G66" s="310"/>
      <c r="H66" s="310"/>
      <c r="I66" s="317" t="s">
        <v>470</v>
      </c>
    </row>
    <row r="67" spans="1:9" ht="42.75" x14ac:dyDescent="0.25">
      <c r="A67" s="317">
        <f t="shared" si="1"/>
        <v>29</v>
      </c>
      <c r="B67" s="317" t="s">
        <v>560</v>
      </c>
      <c r="C67" s="317" t="s">
        <v>470</v>
      </c>
      <c r="D67" s="310"/>
      <c r="E67" s="310"/>
      <c r="F67" s="310"/>
      <c r="G67" s="310"/>
      <c r="H67" s="310"/>
      <c r="I67" s="317" t="s">
        <v>470</v>
      </c>
    </row>
    <row r="68" spans="1:9" ht="57" x14ac:dyDescent="0.25">
      <c r="A68" s="317">
        <f t="shared" si="1"/>
        <v>30</v>
      </c>
      <c r="B68" s="317" t="s">
        <v>561</v>
      </c>
      <c r="C68" s="317" t="s">
        <v>470</v>
      </c>
      <c r="D68" s="310"/>
      <c r="E68" s="310"/>
      <c r="F68" s="310"/>
      <c r="G68" s="310"/>
      <c r="H68" s="310"/>
      <c r="I68" s="317" t="s">
        <v>470</v>
      </c>
    </row>
    <row r="69" spans="1:9" ht="42.75" x14ac:dyDescent="0.25">
      <c r="A69" s="317">
        <f t="shared" si="1"/>
        <v>31</v>
      </c>
      <c r="B69" s="317" t="s">
        <v>562</v>
      </c>
      <c r="C69" s="317" t="s">
        <v>470</v>
      </c>
      <c r="D69" s="310"/>
      <c r="E69" s="310"/>
      <c r="F69" s="310"/>
      <c r="G69" s="310"/>
      <c r="H69" s="310"/>
      <c r="I69" s="317" t="s">
        <v>563</v>
      </c>
    </row>
    <row r="70" spans="1:9" x14ac:dyDescent="0.25">
      <c r="A70" s="317">
        <f t="shared" si="1"/>
        <v>32</v>
      </c>
      <c r="B70" s="317" t="s">
        <v>564</v>
      </c>
      <c r="C70" s="317" t="s">
        <v>470</v>
      </c>
      <c r="D70" s="310"/>
      <c r="E70" s="310"/>
      <c r="F70" s="310"/>
      <c r="G70" s="310"/>
      <c r="H70" s="310"/>
      <c r="I70" s="317" t="s">
        <v>470</v>
      </c>
    </row>
    <row r="71" spans="1:9" ht="28.5" x14ac:dyDescent="0.25">
      <c r="A71" s="317">
        <f t="shared" si="1"/>
        <v>33</v>
      </c>
      <c r="B71" s="317" t="s">
        <v>565</v>
      </c>
      <c r="C71" s="317" t="s">
        <v>470</v>
      </c>
      <c r="D71" s="310"/>
      <c r="E71" s="310"/>
      <c r="F71" s="310"/>
      <c r="G71" s="310"/>
      <c r="H71" s="310"/>
      <c r="I71" s="317" t="s">
        <v>470</v>
      </c>
    </row>
    <row r="72" spans="1:9" ht="28.5" x14ac:dyDescent="0.25">
      <c r="A72" s="317">
        <f t="shared" si="1"/>
        <v>34</v>
      </c>
      <c r="B72" s="317" t="s">
        <v>566</v>
      </c>
      <c r="C72" s="317" t="s">
        <v>470</v>
      </c>
      <c r="D72" s="310"/>
      <c r="E72" s="310"/>
      <c r="F72" s="310"/>
      <c r="G72" s="310"/>
      <c r="H72" s="310"/>
      <c r="I72" s="317" t="s">
        <v>470</v>
      </c>
    </row>
    <row r="73" spans="1:9" x14ac:dyDescent="0.25">
      <c r="A73" s="317">
        <f t="shared" si="1"/>
        <v>35</v>
      </c>
      <c r="B73" s="317" t="s">
        <v>567</v>
      </c>
      <c r="C73" s="317" t="s">
        <v>470</v>
      </c>
      <c r="D73" s="310"/>
      <c r="E73" s="310"/>
      <c r="F73" s="310"/>
      <c r="G73" s="310"/>
      <c r="H73" s="310"/>
      <c r="I73" s="317" t="s">
        <v>470</v>
      </c>
    </row>
    <row r="74" spans="1:9" x14ac:dyDescent="0.25">
      <c r="A74" s="317">
        <f t="shared" si="1"/>
        <v>36</v>
      </c>
      <c r="B74" s="317" t="s">
        <v>568</v>
      </c>
      <c r="C74" s="317" t="s">
        <v>470</v>
      </c>
      <c r="D74" s="310"/>
      <c r="E74" s="310"/>
      <c r="F74" s="310"/>
      <c r="G74" s="310"/>
      <c r="H74" s="310"/>
      <c r="I74" s="317" t="s">
        <v>470</v>
      </c>
    </row>
    <row r="75" spans="1:9" ht="28.5" x14ac:dyDescent="0.25">
      <c r="A75" s="317">
        <f t="shared" si="1"/>
        <v>37</v>
      </c>
      <c r="B75" s="317" t="s">
        <v>569</v>
      </c>
      <c r="C75" s="317" t="s">
        <v>470</v>
      </c>
      <c r="D75" s="310"/>
      <c r="E75" s="310"/>
      <c r="F75" s="310"/>
      <c r="G75" s="310"/>
      <c r="H75" s="310"/>
      <c r="I75" s="317" t="s">
        <v>470</v>
      </c>
    </row>
    <row r="76" spans="1:9" x14ac:dyDescent="0.25">
      <c r="A76" s="317" t="s">
        <v>466</v>
      </c>
      <c r="B76" s="317" t="s">
        <v>570</v>
      </c>
      <c r="C76" s="317" t="s">
        <v>470</v>
      </c>
      <c r="D76" s="317"/>
      <c r="E76" s="317"/>
      <c r="F76" s="317"/>
      <c r="G76" s="317"/>
      <c r="H76" s="317"/>
      <c r="I76" s="317" t="s">
        <v>470</v>
      </c>
    </row>
    <row r="77" spans="1:9" x14ac:dyDescent="0.25">
      <c r="A77" s="317">
        <v>1</v>
      </c>
      <c r="B77" s="317" t="s">
        <v>571</v>
      </c>
      <c r="C77" s="317" t="s">
        <v>572</v>
      </c>
      <c r="D77" s="310"/>
      <c r="E77" s="310"/>
      <c r="F77" s="310"/>
      <c r="G77" s="310"/>
      <c r="H77" s="310"/>
      <c r="I77" s="317" t="s">
        <v>470</v>
      </c>
    </row>
    <row r="78" spans="1:9" x14ac:dyDescent="0.25">
      <c r="A78" s="317">
        <f>A77+1</f>
        <v>2</v>
      </c>
      <c r="B78" s="317" t="s">
        <v>573</v>
      </c>
      <c r="C78" s="317" t="s">
        <v>470</v>
      </c>
      <c r="D78" s="310"/>
      <c r="E78" s="310"/>
      <c r="F78" s="310"/>
      <c r="G78" s="310"/>
      <c r="H78" s="310"/>
      <c r="I78" s="317" t="s">
        <v>470</v>
      </c>
    </row>
    <row r="79" spans="1:9" ht="42.75" x14ac:dyDescent="0.25">
      <c r="A79" s="317">
        <f t="shared" ref="A79:A104" si="2">A78+1</f>
        <v>3</v>
      </c>
      <c r="B79" s="317" t="s">
        <v>574</v>
      </c>
      <c r="C79" s="317" t="s">
        <v>470</v>
      </c>
      <c r="D79" s="310"/>
      <c r="E79" s="310"/>
      <c r="F79" s="310"/>
      <c r="G79" s="310"/>
      <c r="H79" s="310"/>
      <c r="I79" s="317" t="s">
        <v>470</v>
      </c>
    </row>
    <row r="80" spans="1:9" x14ac:dyDescent="0.25">
      <c r="A80" s="317">
        <f t="shared" si="2"/>
        <v>4</v>
      </c>
      <c r="B80" s="317" t="s">
        <v>575</v>
      </c>
      <c r="C80" s="317" t="s">
        <v>470</v>
      </c>
      <c r="D80" s="310"/>
      <c r="E80" s="310"/>
      <c r="F80" s="310"/>
      <c r="G80" s="310"/>
      <c r="H80" s="310"/>
      <c r="I80" s="317" t="s">
        <v>470</v>
      </c>
    </row>
    <row r="81" spans="1:9" x14ac:dyDescent="0.25">
      <c r="A81" s="317">
        <f t="shared" si="2"/>
        <v>5</v>
      </c>
      <c r="B81" s="317" t="s">
        <v>576</v>
      </c>
      <c r="C81" s="317" t="s">
        <v>470</v>
      </c>
      <c r="D81" s="310"/>
      <c r="E81" s="310"/>
      <c r="F81" s="310"/>
      <c r="G81" s="310"/>
      <c r="H81" s="310"/>
      <c r="I81" s="317" t="s">
        <v>470</v>
      </c>
    </row>
    <row r="82" spans="1:9" ht="28.5" x14ac:dyDescent="0.25">
      <c r="A82" s="317">
        <f t="shared" si="2"/>
        <v>6</v>
      </c>
      <c r="B82" s="317" t="s">
        <v>577</v>
      </c>
      <c r="C82" s="317" t="s">
        <v>470</v>
      </c>
      <c r="D82" s="310"/>
      <c r="E82" s="310"/>
      <c r="F82" s="310"/>
      <c r="G82" s="310"/>
      <c r="H82" s="310"/>
      <c r="I82" s="317" t="s">
        <v>470</v>
      </c>
    </row>
    <row r="83" spans="1:9" x14ac:dyDescent="0.25">
      <c r="A83" s="317">
        <f t="shared" si="2"/>
        <v>7</v>
      </c>
      <c r="B83" s="317" t="s">
        <v>578</v>
      </c>
      <c r="C83" s="317" t="s">
        <v>470</v>
      </c>
      <c r="D83" s="310"/>
      <c r="E83" s="310"/>
      <c r="F83" s="310"/>
      <c r="G83" s="310"/>
      <c r="H83" s="310"/>
      <c r="I83" s="317" t="s">
        <v>470</v>
      </c>
    </row>
    <row r="84" spans="1:9" ht="85.5" x14ac:dyDescent="0.25">
      <c r="A84" s="317">
        <f t="shared" si="2"/>
        <v>8</v>
      </c>
      <c r="B84" s="317" t="s">
        <v>579</v>
      </c>
      <c r="C84" s="317" t="s">
        <v>470</v>
      </c>
      <c r="D84" s="310"/>
      <c r="E84" s="310"/>
      <c r="F84" s="310"/>
      <c r="G84" s="310"/>
      <c r="H84" s="310"/>
      <c r="I84" s="317" t="s">
        <v>470</v>
      </c>
    </row>
    <row r="85" spans="1:9" ht="28.5" x14ac:dyDescent="0.25">
      <c r="A85" s="317">
        <f t="shared" si="2"/>
        <v>9</v>
      </c>
      <c r="B85" s="317" t="s">
        <v>548</v>
      </c>
      <c r="C85" s="317" t="s">
        <v>470</v>
      </c>
      <c r="D85" s="310"/>
      <c r="E85" s="310"/>
      <c r="F85" s="310"/>
      <c r="G85" s="310"/>
      <c r="H85" s="310"/>
      <c r="I85" s="317" t="s">
        <v>470</v>
      </c>
    </row>
    <row r="86" spans="1:9" ht="28.5" x14ac:dyDescent="0.25">
      <c r="A86" s="317">
        <f t="shared" si="2"/>
        <v>10</v>
      </c>
      <c r="B86" s="317" t="s">
        <v>580</v>
      </c>
      <c r="C86" s="317" t="s">
        <v>470</v>
      </c>
      <c r="D86" s="310"/>
      <c r="E86" s="310"/>
      <c r="F86" s="310"/>
      <c r="G86" s="310"/>
      <c r="H86" s="310"/>
      <c r="I86" s="317" t="s">
        <v>470</v>
      </c>
    </row>
    <row r="87" spans="1:9" ht="57" x14ac:dyDescent="0.25">
      <c r="A87" s="317">
        <f t="shared" si="2"/>
        <v>11</v>
      </c>
      <c r="B87" s="317" t="s">
        <v>581</v>
      </c>
      <c r="C87" s="317" t="s">
        <v>470</v>
      </c>
      <c r="D87" s="310"/>
      <c r="E87" s="310"/>
      <c r="F87" s="310"/>
      <c r="G87" s="310"/>
      <c r="H87" s="310"/>
      <c r="I87" s="317" t="s">
        <v>470</v>
      </c>
    </row>
    <row r="88" spans="1:9" ht="42.75" x14ac:dyDescent="0.25">
      <c r="A88" s="317">
        <f t="shared" si="2"/>
        <v>12</v>
      </c>
      <c r="B88" s="317" t="s">
        <v>582</v>
      </c>
      <c r="C88" s="317" t="s">
        <v>470</v>
      </c>
      <c r="D88" s="310"/>
      <c r="E88" s="310"/>
      <c r="F88" s="310"/>
      <c r="G88" s="310"/>
      <c r="H88" s="310"/>
      <c r="I88" s="317" t="s">
        <v>470</v>
      </c>
    </row>
    <row r="89" spans="1:9" ht="28.5" x14ac:dyDescent="0.25">
      <c r="A89" s="317">
        <f t="shared" si="2"/>
        <v>13</v>
      </c>
      <c r="B89" s="317" t="s">
        <v>583</v>
      </c>
      <c r="C89" s="317" t="s">
        <v>470</v>
      </c>
      <c r="D89" s="310"/>
      <c r="E89" s="310"/>
      <c r="F89" s="310"/>
      <c r="G89" s="310"/>
      <c r="H89" s="310"/>
      <c r="I89" s="317" t="s">
        <v>470</v>
      </c>
    </row>
    <row r="90" spans="1:9" ht="42.75" x14ac:dyDescent="0.25">
      <c r="A90" s="317">
        <f t="shared" si="2"/>
        <v>14</v>
      </c>
      <c r="B90" s="317" t="s">
        <v>584</v>
      </c>
      <c r="C90" s="317" t="s">
        <v>470</v>
      </c>
      <c r="D90" s="310"/>
      <c r="E90" s="310"/>
      <c r="F90" s="310"/>
      <c r="G90" s="310"/>
      <c r="H90" s="310"/>
      <c r="I90" s="317" t="s">
        <v>470</v>
      </c>
    </row>
    <row r="91" spans="1:9" x14ac:dyDescent="0.25">
      <c r="A91" s="317">
        <f t="shared" si="2"/>
        <v>15</v>
      </c>
      <c r="B91" s="317" t="s">
        <v>556</v>
      </c>
      <c r="C91" s="317" t="s">
        <v>470</v>
      </c>
      <c r="D91" s="310"/>
      <c r="E91" s="310"/>
      <c r="F91" s="310"/>
      <c r="G91" s="310"/>
      <c r="H91" s="310"/>
      <c r="I91" s="317" t="s">
        <v>470</v>
      </c>
    </row>
    <row r="92" spans="1:9" x14ac:dyDescent="0.25">
      <c r="A92" s="317">
        <f t="shared" si="2"/>
        <v>16</v>
      </c>
      <c r="B92" s="317" t="s">
        <v>585</v>
      </c>
      <c r="C92" s="317" t="s">
        <v>470</v>
      </c>
      <c r="D92" s="307"/>
      <c r="E92" s="307"/>
      <c r="F92" s="307"/>
      <c r="G92" s="307"/>
      <c r="H92" s="307"/>
      <c r="I92" s="317" t="s">
        <v>470</v>
      </c>
    </row>
    <row r="93" spans="1:9" ht="28.5" x14ac:dyDescent="0.25">
      <c r="A93" s="317">
        <f t="shared" si="2"/>
        <v>17</v>
      </c>
      <c r="B93" s="317" t="s">
        <v>558</v>
      </c>
      <c r="C93" s="317" t="s">
        <v>470</v>
      </c>
      <c r="D93" s="307"/>
      <c r="E93" s="307"/>
      <c r="F93" s="307"/>
      <c r="G93" s="307"/>
      <c r="H93" s="307"/>
      <c r="I93" s="317" t="s">
        <v>470</v>
      </c>
    </row>
    <row r="94" spans="1:9" ht="28.5" x14ac:dyDescent="0.25">
      <c r="A94" s="317">
        <f t="shared" si="2"/>
        <v>18</v>
      </c>
      <c r="B94" s="317" t="s">
        <v>559</v>
      </c>
      <c r="C94" s="317" t="s">
        <v>470</v>
      </c>
      <c r="D94" s="307"/>
      <c r="E94" s="307"/>
      <c r="F94" s="307"/>
      <c r="G94" s="307"/>
      <c r="H94" s="307"/>
      <c r="I94" s="317" t="s">
        <v>470</v>
      </c>
    </row>
    <row r="95" spans="1:9" ht="28.5" x14ac:dyDescent="0.25">
      <c r="A95" s="317">
        <f t="shared" si="2"/>
        <v>19</v>
      </c>
      <c r="B95" s="317" t="s">
        <v>586</v>
      </c>
      <c r="C95" s="317" t="s">
        <v>470</v>
      </c>
      <c r="D95" s="307"/>
      <c r="E95" s="307"/>
      <c r="F95" s="307"/>
      <c r="G95" s="307"/>
      <c r="H95" s="307"/>
      <c r="I95" s="317" t="s">
        <v>470</v>
      </c>
    </row>
    <row r="96" spans="1:9" ht="28.5" x14ac:dyDescent="0.25">
      <c r="A96" s="317">
        <f t="shared" si="2"/>
        <v>20</v>
      </c>
      <c r="B96" s="317" t="s">
        <v>587</v>
      </c>
      <c r="C96" s="317" t="s">
        <v>470</v>
      </c>
      <c r="D96" s="307"/>
      <c r="E96" s="307"/>
      <c r="F96" s="307"/>
      <c r="G96" s="307"/>
      <c r="H96" s="307"/>
      <c r="I96" s="317" t="s">
        <v>470</v>
      </c>
    </row>
    <row r="97" spans="1:9" ht="42.75" x14ac:dyDescent="0.25">
      <c r="A97" s="317">
        <f t="shared" si="2"/>
        <v>21</v>
      </c>
      <c r="B97" s="317" t="s">
        <v>562</v>
      </c>
      <c r="C97" s="317" t="s">
        <v>470</v>
      </c>
      <c r="D97" s="307"/>
      <c r="E97" s="307"/>
      <c r="F97" s="307"/>
      <c r="G97" s="307"/>
      <c r="H97" s="307"/>
      <c r="I97" s="317" t="s">
        <v>563</v>
      </c>
    </row>
    <row r="98" spans="1:9" ht="28.5" x14ac:dyDescent="0.25">
      <c r="A98" s="317">
        <f t="shared" si="2"/>
        <v>22</v>
      </c>
      <c r="B98" s="317" t="s">
        <v>588</v>
      </c>
      <c r="C98" s="317" t="s">
        <v>470</v>
      </c>
      <c r="D98" s="307"/>
      <c r="E98" s="307"/>
      <c r="F98" s="307"/>
      <c r="G98" s="307"/>
      <c r="H98" s="307"/>
      <c r="I98" s="317" t="s">
        <v>470</v>
      </c>
    </row>
    <row r="99" spans="1:9" ht="28.5" x14ac:dyDescent="0.25">
      <c r="A99" s="317">
        <f t="shared" si="2"/>
        <v>23</v>
      </c>
      <c r="B99" s="317" t="s">
        <v>566</v>
      </c>
      <c r="C99" s="317" t="s">
        <v>470</v>
      </c>
      <c r="D99" s="307"/>
      <c r="E99" s="307"/>
      <c r="F99" s="307"/>
      <c r="G99" s="307"/>
      <c r="H99" s="307"/>
      <c r="I99" s="317" t="s">
        <v>470</v>
      </c>
    </row>
    <row r="100" spans="1:9" x14ac:dyDescent="0.25">
      <c r="A100" s="317">
        <f t="shared" si="2"/>
        <v>24</v>
      </c>
      <c r="B100" s="317" t="s">
        <v>567</v>
      </c>
      <c r="C100" s="317" t="s">
        <v>470</v>
      </c>
      <c r="D100" s="307"/>
      <c r="E100" s="307"/>
      <c r="F100" s="307"/>
      <c r="G100" s="307"/>
      <c r="H100" s="307"/>
      <c r="I100" s="317" t="s">
        <v>470</v>
      </c>
    </row>
    <row r="101" spans="1:9" x14ac:dyDescent="0.25">
      <c r="A101" s="317">
        <f t="shared" si="2"/>
        <v>25</v>
      </c>
      <c r="B101" s="317" t="s">
        <v>568</v>
      </c>
      <c r="C101" s="317" t="s">
        <v>470</v>
      </c>
      <c r="D101" s="307"/>
      <c r="E101" s="307"/>
      <c r="F101" s="307"/>
      <c r="G101" s="307"/>
      <c r="H101" s="307"/>
      <c r="I101" s="317" t="s">
        <v>470</v>
      </c>
    </row>
    <row r="102" spans="1:9" ht="28.5" x14ac:dyDescent="0.25">
      <c r="A102" s="317">
        <f t="shared" si="2"/>
        <v>26</v>
      </c>
      <c r="B102" s="317" t="s">
        <v>589</v>
      </c>
      <c r="C102" s="317" t="s">
        <v>470</v>
      </c>
      <c r="D102" s="307"/>
      <c r="E102" s="307"/>
      <c r="F102" s="307"/>
      <c r="G102" s="307"/>
      <c r="H102" s="307"/>
      <c r="I102" s="317" t="s">
        <v>470</v>
      </c>
    </row>
    <row r="103" spans="1:9" ht="28.5" x14ac:dyDescent="0.25">
      <c r="A103" s="317">
        <f t="shared" si="2"/>
        <v>27</v>
      </c>
      <c r="B103" s="317" t="s">
        <v>551</v>
      </c>
      <c r="C103" s="317" t="s">
        <v>470</v>
      </c>
      <c r="D103" s="307"/>
      <c r="E103" s="307"/>
      <c r="F103" s="307"/>
      <c r="G103" s="307"/>
      <c r="H103" s="307"/>
      <c r="I103" s="317" t="s">
        <v>470</v>
      </c>
    </row>
    <row r="104" spans="1:9" ht="28.5" x14ac:dyDescent="0.25">
      <c r="A104" s="317">
        <f t="shared" si="2"/>
        <v>28</v>
      </c>
      <c r="B104" s="317" t="s">
        <v>569</v>
      </c>
      <c r="C104" s="317" t="s">
        <v>470</v>
      </c>
      <c r="D104" s="307"/>
      <c r="E104" s="307"/>
      <c r="F104" s="307"/>
      <c r="G104" s="307"/>
      <c r="H104" s="307"/>
      <c r="I104" s="317" t="s">
        <v>470</v>
      </c>
    </row>
    <row r="105" spans="1:9" x14ac:dyDescent="0.25">
      <c r="A105" s="317" t="s">
        <v>466</v>
      </c>
      <c r="B105" s="317" t="s">
        <v>590</v>
      </c>
      <c r="C105" s="317" t="s">
        <v>470</v>
      </c>
      <c r="D105" s="317"/>
      <c r="E105" s="317"/>
      <c r="F105" s="317"/>
      <c r="G105" s="317"/>
      <c r="H105" s="317"/>
      <c r="I105" s="317" t="s">
        <v>470</v>
      </c>
    </row>
    <row r="106" spans="1:9" ht="105" x14ac:dyDescent="0.25">
      <c r="A106" s="317">
        <v>1</v>
      </c>
      <c r="B106" s="317" t="s">
        <v>591</v>
      </c>
      <c r="C106" s="317" t="s">
        <v>592</v>
      </c>
      <c r="D106" s="307"/>
      <c r="E106" s="307"/>
      <c r="F106" s="307"/>
      <c r="G106" s="307"/>
      <c r="H106" s="307"/>
      <c r="I106" s="320" t="s">
        <v>593</v>
      </c>
    </row>
    <row r="107" spans="1:9" ht="85.5" x14ac:dyDescent="0.25">
      <c r="A107" s="317">
        <f>A106+1</f>
        <v>2</v>
      </c>
      <c r="B107" s="317" t="s">
        <v>594</v>
      </c>
      <c r="C107" s="317" t="s">
        <v>595</v>
      </c>
      <c r="D107" s="307"/>
      <c r="E107" s="307"/>
      <c r="F107" s="307"/>
      <c r="G107" s="307"/>
      <c r="H107" s="307"/>
      <c r="I107" s="317" t="s">
        <v>470</v>
      </c>
    </row>
    <row r="108" spans="1:9" ht="42.75" x14ac:dyDescent="0.25">
      <c r="A108" s="317">
        <f t="shared" ref="A108:A157" si="3">A107+1</f>
        <v>3</v>
      </c>
      <c r="B108" s="317" t="s">
        <v>596</v>
      </c>
      <c r="C108" s="317" t="s">
        <v>470</v>
      </c>
      <c r="D108" s="307"/>
      <c r="E108" s="307"/>
      <c r="F108" s="307"/>
      <c r="G108" s="307"/>
      <c r="H108" s="307"/>
      <c r="I108" s="317" t="s">
        <v>470</v>
      </c>
    </row>
    <row r="109" spans="1:9" ht="42.75" x14ac:dyDescent="0.25">
      <c r="A109" s="317">
        <f t="shared" si="3"/>
        <v>4</v>
      </c>
      <c r="B109" s="317" t="s">
        <v>597</v>
      </c>
      <c r="C109" s="317" t="s">
        <v>470</v>
      </c>
      <c r="D109" s="307"/>
      <c r="E109" s="307"/>
      <c r="F109" s="307"/>
      <c r="G109" s="307"/>
      <c r="H109" s="307"/>
      <c r="I109" s="317" t="s">
        <v>470</v>
      </c>
    </row>
    <row r="110" spans="1:9" ht="42.75" x14ac:dyDescent="0.25">
      <c r="A110" s="317">
        <f t="shared" si="3"/>
        <v>5</v>
      </c>
      <c r="B110" s="317" t="s">
        <v>598</v>
      </c>
      <c r="C110" s="317" t="s">
        <v>470</v>
      </c>
      <c r="D110" s="307"/>
      <c r="E110" s="307"/>
      <c r="F110" s="307"/>
      <c r="G110" s="307"/>
      <c r="H110" s="307"/>
      <c r="I110" s="317" t="s">
        <v>470</v>
      </c>
    </row>
    <row r="111" spans="1:9" ht="42.75" x14ac:dyDescent="0.25">
      <c r="A111" s="317">
        <f t="shared" si="3"/>
        <v>6</v>
      </c>
      <c r="B111" s="317" t="s">
        <v>599</v>
      </c>
      <c r="C111" s="317" t="s">
        <v>470</v>
      </c>
      <c r="D111" s="307"/>
      <c r="E111" s="307"/>
      <c r="F111" s="307"/>
      <c r="G111" s="307"/>
      <c r="H111" s="307"/>
      <c r="I111" s="317" t="s">
        <v>563</v>
      </c>
    </row>
    <row r="112" spans="1:9" ht="28.5" x14ac:dyDescent="0.25">
      <c r="A112" s="317">
        <f t="shared" si="3"/>
        <v>7</v>
      </c>
      <c r="B112" s="317" t="s">
        <v>600</v>
      </c>
      <c r="C112" s="317" t="s">
        <v>470</v>
      </c>
      <c r="D112" s="307"/>
      <c r="E112" s="307"/>
      <c r="F112" s="307"/>
      <c r="G112" s="307"/>
      <c r="H112" s="307"/>
      <c r="I112" s="317" t="s">
        <v>470</v>
      </c>
    </row>
    <row r="113" spans="1:9" ht="42.75" x14ac:dyDescent="0.25">
      <c r="A113" s="317">
        <f t="shared" si="3"/>
        <v>8</v>
      </c>
      <c r="B113" s="317" t="s">
        <v>601</v>
      </c>
      <c r="C113" s="317" t="s">
        <v>470</v>
      </c>
      <c r="D113" s="307"/>
      <c r="E113" s="307"/>
      <c r="F113" s="307"/>
      <c r="G113" s="307"/>
      <c r="H113" s="307"/>
      <c r="I113" s="317" t="s">
        <v>470</v>
      </c>
    </row>
    <row r="114" spans="1:9" ht="42.75" x14ac:dyDescent="0.25">
      <c r="A114" s="317">
        <f t="shared" si="3"/>
        <v>9</v>
      </c>
      <c r="B114" s="317" t="s">
        <v>602</v>
      </c>
      <c r="C114" s="317" t="s">
        <v>470</v>
      </c>
      <c r="D114" s="307"/>
      <c r="E114" s="307"/>
      <c r="F114" s="307"/>
      <c r="G114" s="307"/>
      <c r="H114" s="307"/>
      <c r="I114" s="317" t="s">
        <v>470</v>
      </c>
    </row>
    <row r="115" spans="1:9" ht="28.5" x14ac:dyDescent="0.25">
      <c r="A115" s="317">
        <f t="shared" si="3"/>
        <v>10</v>
      </c>
      <c r="B115" s="317" t="s">
        <v>603</v>
      </c>
      <c r="C115" s="317" t="s">
        <v>604</v>
      </c>
      <c r="D115" s="307"/>
      <c r="E115" s="307"/>
      <c r="F115" s="307"/>
      <c r="G115" s="307"/>
      <c r="H115" s="307"/>
      <c r="I115" s="317" t="s">
        <v>470</v>
      </c>
    </row>
    <row r="116" spans="1:9" ht="42.75" x14ac:dyDescent="0.25">
      <c r="A116" s="317">
        <f t="shared" si="3"/>
        <v>11</v>
      </c>
      <c r="B116" s="317" t="s">
        <v>605</v>
      </c>
      <c r="C116" s="317" t="s">
        <v>470</v>
      </c>
      <c r="D116" s="307"/>
      <c r="E116" s="307"/>
      <c r="F116" s="307"/>
      <c r="G116" s="307"/>
      <c r="H116" s="307"/>
      <c r="I116" s="317" t="s">
        <v>470</v>
      </c>
    </row>
    <row r="117" spans="1:9" ht="28.5" x14ac:dyDescent="0.25">
      <c r="A117" s="317">
        <f t="shared" si="3"/>
        <v>12</v>
      </c>
      <c r="B117" s="317" t="s">
        <v>606</v>
      </c>
      <c r="C117" s="317" t="s">
        <v>470</v>
      </c>
      <c r="D117" s="307"/>
      <c r="E117" s="307"/>
      <c r="F117" s="307"/>
      <c r="G117" s="307"/>
      <c r="H117" s="307"/>
      <c r="I117" s="317" t="s">
        <v>470</v>
      </c>
    </row>
    <row r="118" spans="1:9" ht="57" x14ac:dyDescent="0.25">
      <c r="A118" s="317">
        <f t="shared" si="3"/>
        <v>13</v>
      </c>
      <c r="B118" s="317" t="s">
        <v>607</v>
      </c>
      <c r="C118" s="317" t="s">
        <v>470</v>
      </c>
      <c r="D118" s="307"/>
      <c r="E118" s="307"/>
      <c r="F118" s="307"/>
      <c r="G118" s="307"/>
      <c r="H118" s="307"/>
      <c r="I118" s="317" t="s">
        <v>563</v>
      </c>
    </row>
    <row r="119" spans="1:9" ht="28.5" x14ac:dyDescent="0.25">
      <c r="A119" s="317">
        <f t="shared" si="3"/>
        <v>14</v>
      </c>
      <c r="B119" s="317" t="s">
        <v>608</v>
      </c>
      <c r="C119" s="317" t="s">
        <v>470</v>
      </c>
      <c r="D119" s="310"/>
      <c r="E119" s="310"/>
      <c r="F119" s="310"/>
      <c r="G119" s="310"/>
      <c r="H119" s="310"/>
      <c r="I119" s="317" t="s">
        <v>470</v>
      </c>
    </row>
    <row r="120" spans="1:9" x14ac:dyDescent="0.25">
      <c r="A120" s="317">
        <f t="shared" si="3"/>
        <v>15</v>
      </c>
      <c r="B120" s="317" t="s">
        <v>609</v>
      </c>
      <c r="C120" s="317" t="s">
        <v>610</v>
      </c>
      <c r="D120" s="310"/>
      <c r="E120" s="310"/>
      <c r="F120" s="310"/>
      <c r="G120" s="310"/>
      <c r="H120" s="310"/>
      <c r="I120" s="317" t="s">
        <v>470</v>
      </c>
    </row>
    <row r="121" spans="1:9" ht="42.75" x14ac:dyDescent="0.25">
      <c r="A121" s="317">
        <f t="shared" si="3"/>
        <v>16</v>
      </c>
      <c r="B121" s="317" t="s">
        <v>611</v>
      </c>
      <c r="C121" s="317" t="s">
        <v>612</v>
      </c>
      <c r="D121" s="310"/>
      <c r="E121" s="310"/>
      <c r="F121" s="310"/>
      <c r="G121" s="310"/>
      <c r="H121" s="310"/>
      <c r="I121" s="317" t="s">
        <v>470</v>
      </c>
    </row>
    <row r="122" spans="1:9" ht="57" x14ac:dyDescent="0.25">
      <c r="A122" s="317">
        <f t="shared" si="3"/>
        <v>17</v>
      </c>
      <c r="B122" s="317" t="s">
        <v>613</v>
      </c>
      <c r="C122" s="317" t="s">
        <v>504</v>
      </c>
      <c r="D122" s="310"/>
      <c r="E122" s="310"/>
      <c r="F122" s="310"/>
      <c r="G122" s="310"/>
      <c r="H122" s="310"/>
      <c r="I122" s="317" t="s">
        <v>470</v>
      </c>
    </row>
    <row r="123" spans="1:9" ht="71.25" x14ac:dyDescent="0.25">
      <c r="A123" s="317">
        <f t="shared" si="3"/>
        <v>18</v>
      </c>
      <c r="B123" s="317" t="s">
        <v>614</v>
      </c>
      <c r="C123" s="317" t="s">
        <v>504</v>
      </c>
      <c r="D123" s="310"/>
      <c r="E123" s="310"/>
      <c r="F123" s="310"/>
      <c r="G123" s="310"/>
      <c r="H123" s="310"/>
      <c r="I123" s="317" t="s">
        <v>470</v>
      </c>
    </row>
    <row r="124" spans="1:9" ht="57" x14ac:dyDescent="0.25">
      <c r="A124" s="317">
        <f t="shared" si="3"/>
        <v>19</v>
      </c>
      <c r="B124" s="317" t="s">
        <v>615</v>
      </c>
      <c r="C124" s="317" t="s">
        <v>504</v>
      </c>
      <c r="D124" s="310"/>
      <c r="E124" s="310"/>
      <c r="F124" s="310"/>
      <c r="G124" s="310"/>
      <c r="H124" s="310"/>
      <c r="I124" s="317" t="s">
        <v>470</v>
      </c>
    </row>
    <row r="125" spans="1:9" ht="85.5" x14ac:dyDescent="0.25">
      <c r="A125" s="317">
        <f t="shared" si="3"/>
        <v>20</v>
      </c>
      <c r="B125" s="317" t="s">
        <v>616</v>
      </c>
      <c r="C125" s="317" t="s">
        <v>504</v>
      </c>
      <c r="D125" s="310"/>
      <c r="E125" s="310"/>
      <c r="F125" s="310"/>
      <c r="G125" s="310"/>
      <c r="H125" s="310"/>
      <c r="I125" s="317" t="s">
        <v>470</v>
      </c>
    </row>
    <row r="126" spans="1:9" ht="85.5" x14ac:dyDescent="0.25">
      <c r="A126" s="317">
        <f t="shared" si="3"/>
        <v>21</v>
      </c>
      <c r="B126" s="317" t="s">
        <v>617</v>
      </c>
      <c r="C126" s="317" t="s">
        <v>504</v>
      </c>
      <c r="D126" s="310"/>
      <c r="E126" s="310"/>
      <c r="F126" s="310"/>
      <c r="G126" s="310"/>
      <c r="H126" s="310"/>
      <c r="I126" s="317" t="s">
        <v>470</v>
      </c>
    </row>
    <row r="127" spans="1:9" ht="71.25" x14ac:dyDescent="0.25">
      <c r="A127" s="317">
        <f t="shared" si="3"/>
        <v>22</v>
      </c>
      <c r="B127" s="317" t="s">
        <v>618</v>
      </c>
      <c r="C127" s="317" t="s">
        <v>504</v>
      </c>
      <c r="D127" s="310"/>
      <c r="E127" s="310"/>
      <c r="F127" s="310"/>
      <c r="G127" s="310"/>
      <c r="H127" s="310"/>
      <c r="I127" s="317" t="s">
        <v>470</v>
      </c>
    </row>
    <row r="128" spans="1:9" ht="71.25" x14ac:dyDescent="0.25">
      <c r="A128" s="317">
        <f t="shared" si="3"/>
        <v>23</v>
      </c>
      <c r="B128" s="317" t="s">
        <v>619</v>
      </c>
      <c r="C128" s="317" t="s">
        <v>504</v>
      </c>
      <c r="D128" s="311"/>
      <c r="E128" s="311"/>
      <c r="F128" s="311"/>
      <c r="G128" s="311"/>
      <c r="H128" s="311"/>
      <c r="I128" s="317" t="s">
        <v>470</v>
      </c>
    </row>
    <row r="129" spans="1:9" ht="28.5" x14ac:dyDescent="0.25">
      <c r="A129" s="317">
        <f t="shared" si="3"/>
        <v>24</v>
      </c>
      <c r="B129" s="317" t="s">
        <v>620</v>
      </c>
      <c r="C129" s="317" t="s">
        <v>621</v>
      </c>
      <c r="D129" s="310"/>
      <c r="E129" s="310"/>
      <c r="F129" s="310"/>
      <c r="G129" s="310"/>
      <c r="H129" s="310"/>
      <c r="I129" s="317" t="s">
        <v>470</v>
      </c>
    </row>
    <row r="130" spans="1:9" ht="57" x14ac:dyDescent="0.25">
      <c r="A130" s="317">
        <f t="shared" si="3"/>
        <v>25</v>
      </c>
      <c r="B130" s="317" t="s">
        <v>622</v>
      </c>
      <c r="C130" s="317" t="s">
        <v>504</v>
      </c>
      <c r="D130" s="310"/>
      <c r="E130" s="310"/>
      <c r="F130" s="310"/>
      <c r="G130" s="310"/>
      <c r="H130" s="310"/>
      <c r="I130" s="317" t="s">
        <v>470</v>
      </c>
    </row>
    <row r="131" spans="1:9" ht="71.25" x14ac:dyDescent="0.25">
      <c r="A131" s="317">
        <f t="shared" si="3"/>
        <v>26</v>
      </c>
      <c r="B131" s="317" t="s">
        <v>623</v>
      </c>
      <c r="C131" s="317" t="s">
        <v>504</v>
      </c>
      <c r="D131" s="310"/>
      <c r="E131" s="310"/>
      <c r="F131" s="310"/>
      <c r="G131" s="310"/>
      <c r="H131" s="310"/>
      <c r="I131" s="317" t="s">
        <v>470</v>
      </c>
    </row>
    <row r="132" spans="1:9" ht="71.25" x14ac:dyDescent="0.25">
      <c r="A132" s="317">
        <f t="shared" si="3"/>
        <v>27</v>
      </c>
      <c r="B132" s="317" t="s">
        <v>624</v>
      </c>
      <c r="C132" s="317" t="s">
        <v>504</v>
      </c>
      <c r="D132" s="310"/>
      <c r="E132" s="310"/>
      <c r="F132" s="310"/>
      <c r="G132" s="310"/>
      <c r="H132" s="310"/>
      <c r="I132" s="317" t="s">
        <v>470</v>
      </c>
    </row>
    <row r="133" spans="1:9" ht="114" x14ac:dyDescent="0.25">
      <c r="A133" s="317">
        <f t="shared" si="3"/>
        <v>28</v>
      </c>
      <c r="B133" s="317" t="s">
        <v>625</v>
      </c>
      <c r="C133" s="317" t="s">
        <v>504</v>
      </c>
      <c r="D133" s="311"/>
      <c r="E133" s="311"/>
      <c r="F133" s="311"/>
      <c r="G133" s="311"/>
      <c r="H133" s="311"/>
      <c r="I133" s="317" t="s">
        <v>470</v>
      </c>
    </row>
    <row r="134" spans="1:9" ht="71.25" x14ac:dyDescent="0.25">
      <c r="A134" s="317">
        <f t="shared" si="3"/>
        <v>29</v>
      </c>
      <c r="B134" s="317" t="s">
        <v>626</v>
      </c>
      <c r="C134" s="317" t="s">
        <v>504</v>
      </c>
      <c r="D134" s="310"/>
      <c r="E134" s="310"/>
      <c r="F134" s="310"/>
      <c r="G134" s="310"/>
      <c r="H134" s="310"/>
      <c r="I134" s="317" t="s">
        <v>470</v>
      </c>
    </row>
    <row r="135" spans="1:9" ht="99.75" x14ac:dyDescent="0.25">
      <c r="A135" s="317">
        <f t="shared" si="3"/>
        <v>30</v>
      </c>
      <c r="B135" s="317" t="s">
        <v>627</v>
      </c>
      <c r="C135" s="317" t="s">
        <v>504</v>
      </c>
      <c r="D135" s="310"/>
      <c r="E135" s="310"/>
      <c r="F135" s="310"/>
      <c r="G135" s="310"/>
      <c r="H135" s="310"/>
      <c r="I135" s="317" t="s">
        <v>470</v>
      </c>
    </row>
    <row r="136" spans="1:9" ht="99.75" x14ac:dyDescent="0.25">
      <c r="A136" s="317">
        <f t="shared" si="3"/>
        <v>31</v>
      </c>
      <c r="B136" s="317" t="s">
        <v>628</v>
      </c>
      <c r="C136" s="317" t="s">
        <v>504</v>
      </c>
      <c r="D136" s="310"/>
      <c r="E136" s="310"/>
      <c r="F136" s="310"/>
      <c r="G136" s="310"/>
      <c r="H136" s="310"/>
      <c r="I136" s="317" t="s">
        <v>470</v>
      </c>
    </row>
    <row r="137" spans="1:9" ht="99.75" x14ac:dyDescent="0.25">
      <c r="A137" s="317">
        <f t="shared" si="3"/>
        <v>32</v>
      </c>
      <c r="B137" s="317" t="s">
        <v>629</v>
      </c>
      <c r="C137" s="317" t="s">
        <v>504</v>
      </c>
      <c r="D137" s="310"/>
      <c r="E137" s="310"/>
      <c r="F137" s="310"/>
      <c r="G137" s="310"/>
      <c r="H137" s="310"/>
      <c r="I137" s="317" t="s">
        <v>470</v>
      </c>
    </row>
    <row r="138" spans="1:9" ht="28.5" x14ac:dyDescent="0.25">
      <c r="A138" s="317">
        <f t="shared" si="3"/>
        <v>33</v>
      </c>
      <c r="B138" s="317" t="s">
        <v>630</v>
      </c>
      <c r="C138" s="317" t="s">
        <v>470</v>
      </c>
      <c r="D138" s="310"/>
      <c r="E138" s="310"/>
      <c r="F138" s="310"/>
      <c r="G138" s="310"/>
      <c r="H138" s="310"/>
      <c r="I138" s="317" t="s">
        <v>470</v>
      </c>
    </row>
    <row r="139" spans="1:9" ht="28.5" x14ac:dyDescent="0.25">
      <c r="A139" s="317">
        <f t="shared" si="3"/>
        <v>34</v>
      </c>
      <c r="B139" s="317" t="s">
        <v>631</v>
      </c>
      <c r="C139" s="317" t="s">
        <v>632</v>
      </c>
      <c r="D139" s="310"/>
      <c r="E139" s="310"/>
      <c r="F139" s="310"/>
      <c r="G139" s="310"/>
      <c r="H139" s="310"/>
      <c r="I139" s="317" t="s">
        <v>470</v>
      </c>
    </row>
    <row r="140" spans="1:9" ht="57" x14ac:dyDescent="0.25">
      <c r="A140" s="317">
        <f t="shared" si="3"/>
        <v>35</v>
      </c>
      <c r="B140" s="317" t="s">
        <v>633</v>
      </c>
      <c r="C140" s="321" t="s">
        <v>634</v>
      </c>
      <c r="D140" s="310"/>
      <c r="E140" s="310"/>
      <c r="F140" s="310"/>
      <c r="G140" s="310"/>
      <c r="H140" s="310"/>
      <c r="I140" s="317" t="s">
        <v>470</v>
      </c>
    </row>
    <row r="141" spans="1:9" ht="71.25" x14ac:dyDescent="0.25">
      <c r="A141" s="317">
        <f t="shared" si="3"/>
        <v>36</v>
      </c>
      <c r="B141" s="317" t="s">
        <v>635</v>
      </c>
      <c r="C141" s="308" t="s">
        <v>504</v>
      </c>
      <c r="D141" s="310"/>
      <c r="E141" s="310"/>
      <c r="F141" s="310"/>
      <c r="G141" s="310"/>
      <c r="H141" s="310"/>
      <c r="I141" s="317" t="s">
        <v>470</v>
      </c>
    </row>
    <row r="142" spans="1:9" ht="57" x14ac:dyDescent="0.25">
      <c r="A142" s="317">
        <f t="shared" si="3"/>
        <v>37</v>
      </c>
      <c r="B142" s="317" t="s">
        <v>636</v>
      </c>
      <c r="C142" s="317" t="s">
        <v>637</v>
      </c>
      <c r="D142" s="310"/>
      <c r="E142" s="310"/>
      <c r="F142" s="310"/>
      <c r="G142" s="310"/>
      <c r="H142" s="310"/>
      <c r="I142" s="317" t="s">
        <v>470</v>
      </c>
    </row>
    <row r="143" spans="1:9" ht="57" x14ac:dyDescent="0.25">
      <c r="A143" s="317">
        <f t="shared" si="3"/>
        <v>38</v>
      </c>
      <c r="B143" s="317" t="s">
        <v>638</v>
      </c>
      <c r="C143" s="317" t="s">
        <v>504</v>
      </c>
      <c r="D143" s="310"/>
      <c r="E143" s="310"/>
      <c r="F143" s="310"/>
      <c r="G143" s="310"/>
      <c r="H143" s="310"/>
      <c r="I143" s="317" t="s">
        <v>470</v>
      </c>
    </row>
    <row r="144" spans="1:9" ht="28.5" x14ac:dyDescent="0.25">
      <c r="A144" s="317">
        <f t="shared" si="3"/>
        <v>39</v>
      </c>
      <c r="B144" s="317" t="s">
        <v>639</v>
      </c>
      <c r="C144" s="321" t="s">
        <v>640</v>
      </c>
      <c r="D144" s="310"/>
      <c r="E144" s="310"/>
      <c r="F144" s="310"/>
      <c r="G144" s="310"/>
      <c r="H144" s="310"/>
      <c r="I144" s="317" t="s">
        <v>470</v>
      </c>
    </row>
    <row r="145" spans="1:9" ht="57" x14ac:dyDescent="0.25">
      <c r="A145" s="317">
        <f t="shared" si="3"/>
        <v>40</v>
      </c>
      <c r="B145" s="317" t="s">
        <v>641</v>
      </c>
      <c r="C145" s="317" t="s">
        <v>504</v>
      </c>
      <c r="D145" s="310"/>
      <c r="E145" s="310"/>
      <c r="F145" s="310"/>
      <c r="G145" s="310"/>
      <c r="H145" s="310"/>
      <c r="I145" s="317" t="s">
        <v>470</v>
      </c>
    </row>
    <row r="146" spans="1:9" ht="57" x14ac:dyDescent="0.25">
      <c r="A146" s="317">
        <f t="shared" si="3"/>
        <v>41</v>
      </c>
      <c r="B146" s="317" t="s">
        <v>642</v>
      </c>
      <c r="C146" s="317" t="s">
        <v>643</v>
      </c>
      <c r="D146" s="310"/>
      <c r="E146" s="310"/>
      <c r="F146" s="310"/>
      <c r="G146" s="310"/>
      <c r="H146" s="310"/>
      <c r="I146" s="317" t="s">
        <v>470</v>
      </c>
    </row>
    <row r="147" spans="1:9" ht="28.5" x14ac:dyDescent="0.25">
      <c r="A147" s="317">
        <f t="shared" si="3"/>
        <v>42</v>
      </c>
      <c r="B147" s="317" t="s">
        <v>644</v>
      </c>
      <c r="C147" s="317" t="s">
        <v>645</v>
      </c>
      <c r="D147" s="310"/>
      <c r="E147" s="310"/>
      <c r="F147" s="310"/>
      <c r="G147" s="310"/>
      <c r="H147" s="310"/>
      <c r="I147" s="317" t="s">
        <v>470</v>
      </c>
    </row>
    <row r="148" spans="1:9" ht="42.75" x14ac:dyDescent="0.25">
      <c r="A148" s="317">
        <f t="shared" si="3"/>
        <v>43</v>
      </c>
      <c r="B148" s="317" t="s">
        <v>646</v>
      </c>
      <c r="C148" s="317" t="s">
        <v>647</v>
      </c>
      <c r="D148" s="310"/>
      <c r="E148" s="310"/>
      <c r="F148" s="310"/>
      <c r="G148" s="310"/>
      <c r="H148" s="310"/>
      <c r="I148" s="317" t="s">
        <v>470</v>
      </c>
    </row>
    <row r="149" spans="1:9" ht="28.5" x14ac:dyDescent="0.25">
      <c r="A149" s="317">
        <f t="shared" si="3"/>
        <v>44</v>
      </c>
      <c r="B149" s="317" t="s">
        <v>648</v>
      </c>
      <c r="C149" s="317"/>
      <c r="D149" s="310"/>
      <c r="E149" s="310"/>
      <c r="F149" s="310"/>
      <c r="G149" s="310"/>
      <c r="H149" s="310"/>
      <c r="I149" s="317" t="s">
        <v>470</v>
      </c>
    </row>
    <row r="150" spans="1:9" x14ac:dyDescent="0.25">
      <c r="A150" s="317">
        <f t="shared" si="3"/>
        <v>45</v>
      </c>
      <c r="B150" s="317" t="s">
        <v>649</v>
      </c>
      <c r="C150" s="317"/>
      <c r="D150" s="307"/>
      <c r="E150" s="307"/>
      <c r="F150" s="307"/>
      <c r="G150" s="307"/>
      <c r="H150" s="307"/>
      <c r="I150" s="317" t="s">
        <v>470</v>
      </c>
    </row>
    <row r="151" spans="1:9" ht="42.75" x14ac:dyDescent="0.25">
      <c r="A151" s="317">
        <f t="shared" si="3"/>
        <v>46</v>
      </c>
      <c r="B151" s="317" t="s">
        <v>650</v>
      </c>
      <c r="C151" s="317" t="s">
        <v>651</v>
      </c>
      <c r="D151" s="307"/>
      <c r="E151" s="307"/>
      <c r="F151" s="307"/>
      <c r="G151" s="307"/>
      <c r="H151" s="307"/>
      <c r="I151" s="317" t="s">
        <v>470</v>
      </c>
    </row>
    <row r="152" spans="1:9" ht="28.5" x14ac:dyDescent="0.25">
      <c r="A152" s="317">
        <f t="shared" si="3"/>
        <v>47</v>
      </c>
      <c r="B152" s="317" t="s">
        <v>652</v>
      </c>
      <c r="C152" s="317"/>
      <c r="D152" s="307"/>
      <c r="E152" s="307"/>
      <c r="F152" s="307"/>
      <c r="G152" s="307"/>
      <c r="H152" s="307"/>
      <c r="I152" s="317" t="s">
        <v>470</v>
      </c>
    </row>
    <row r="153" spans="1:9" ht="28.5" x14ac:dyDescent="0.25">
      <c r="A153" s="317">
        <f t="shared" si="3"/>
        <v>48</v>
      </c>
      <c r="B153" s="317" t="s">
        <v>653</v>
      </c>
      <c r="C153" s="317"/>
      <c r="D153" s="307"/>
      <c r="E153" s="307"/>
      <c r="F153" s="307"/>
      <c r="G153" s="307"/>
      <c r="H153" s="307"/>
      <c r="I153" s="317" t="s">
        <v>470</v>
      </c>
    </row>
    <row r="154" spans="1:9" x14ac:dyDescent="0.25">
      <c r="A154" s="317">
        <f t="shared" si="3"/>
        <v>49</v>
      </c>
      <c r="B154" s="317" t="s">
        <v>654</v>
      </c>
      <c r="C154" s="317"/>
      <c r="D154" s="307"/>
      <c r="E154" s="307"/>
      <c r="F154" s="307"/>
      <c r="G154" s="307"/>
      <c r="H154" s="307"/>
      <c r="I154" s="317" t="s">
        <v>470</v>
      </c>
    </row>
    <row r="155" spans="1:9" ht="28.5" x14ac:dyDescent="0.25">
      <c r="A155" s="317">
        <f t="shared" si="3"/>
        <v>50</v>
      </c>
      <c r="B155" s="317" t="s">
        <v>655</v>
      </c>
      <c r="C155" s="317" t="s">
        <v>656</v>
      </c>
      <c r="D155" s="307"/>
      <c r="E155" s="307"/>
      <c r="F155" s="307"/>
      <c r="G155" s="307"/>
      <c r="H155" s="307"/>
      <c r="I155" s="317" t="s">
        <v>470</v>
      </c>
    </row>
    <row r="156" spans="1:9" ht="57" x14ac:dyDescent="0.25">
      <c r="A156" s="317">
        <f t="shared" si="3"/>
        <v>51</v>
      </c>
      <c r="B156" s="317" t="s">
        <v>657</v>
      </c>
      <c r="C156" s="317" t="s">
        <v>658</v>
      </c>
      <c r="D156" s="307"/>
      <c r="E156" s="307"/>
      <c r="F156" s="307"/>
      <c r="G156" s="307"/>
      <c r="H156" s="307"/>
      <c r="I156" s="317" t="s">
        <v>470</v>
      </c>
    </row>
    <row r="157" spans="1:9" ht="28.5" x14ac:dyDescent="0.25">
      <c r="A157" s="317">
        <f t="shared" si="3"/>
        <v>52</v>
      </c>
      <c r="B157" s="317" t="s">
        <v>659</v>
      </c>
      <c r="C157" s="317" t="s">
        <v>660</v>
      </c>
      <c r="D157" s="307"/>
      <c r="E157" s="307"/>
      <c r="F157" s="307"/>
      <c r="G157" s="307"/>
      <c r="H157" s="307"/>
      <c r="I157" s="317" t="s">
        <v>470</v>
      </c>
    </row>
    <row r="158" spans="1:9" ht="28.5" x14ac:dyDescent="0.25">
      <c r="A158" s="317" t="s">
        <v>466</v>
      </c>
      <c r="B158" s="317" t="s">
        <v>661</v>
      </c>
      <c r="C158" s="317" t="s">
        <v>470</v>
      </c>
      <c r="D158" s="317"/>
      <c r="E158" s="317"/>
      <c r="F158" s="317"/>
      <c r="G158" s="317"/>
      <c r="H158" s="317"/>
      <c r="I158" s="317" t="s">
        <v>470</v>
      </c>
    </row>
    <row r="159" spans="1:9" ht="71.25" x14ac:dyDescent="0.25">
      <c r="A159" s="317">
        <v>1</v>
      </c>
      <c r="B159" s="317" t="s">
        <v>662</v>
      </c>
      <c r="C159" s="317" t="s">
        <v>470</v>
      </c>
      <c r="D159" s="307"/>
      <c r="E159" s="307"/>
      <c r="F159" s="307"/>
      <c r="G159" s="307"/>
      <c r="H159" s="307"/>
      <c r="I159" s="317" t="s">
        <v>663</v>
      </c>
    </row>
    <row r="160" spans="1:9" ht="28.5" x14ac:dyDescent="0.25">
      <c r="A160" s="317">
        <f>A159+1</f>
        <v>2</v>
      </c>
      <c r="B160" s="317" t="s">
        <v>664</v>
      </c>
      <c r="C160" s="317" t="s">
        <v>470</v>
      </c>
      <c r="D160" s="307"/>
      <c r="E160" s="307"/>
      <c r="F160" s="307"/>
      <c r="G160" s="307"/>
      <c r="H160" s="307"/>
      <c r="I160" s="317" t="s">
        <v>470</v>
      </c>
    </row>
    <row r="161" spans="1:9" ht="28.5" x14ac:dyDescent="0.25">
      <c r="A161" s="317">
        <f t="shared" ref="A161:A198" si="4">A160+1</f>
        <v>3</v>
      </c>
      <c r="B161" s="317" t="s">
        <v>665</v>
      </c>
      <c r="C161" s="317" t="s">
        <v>470</v>
      </c>
      <c r="D161" s="307"/>
      <c r="E161" s="307"/>
      <c r="F161" s="307"/>
      <c r="G161" s="307"/>
      <c r="H161" s="307"/>
      <c r="I161" s="317" t="s">
        <v>470</v>
      </c>
    </row>
    <row r="162" spans="1:9" ht="28.5" x14ac:dyDescent="0.25">
      <c r="A162" s="317">
        <f t="shared" si="4"/>
        <v>4</v>
      </c>
      <c r="B162" s="317" t="s">
        <v>666</v>
      </c>
      <c r="C162" s="317" t="s">
        <v>470</v>
      </c>
      <c r="D162" s="307"/>
      <c r="E162" s="307"/>
      <c r="F162" s="307"/>
      <c r="G162" s="307"/>
      <c r="H162" s="307"/>
      <c r="I162" s="317" t="s">
        <v>470</v>
      </c>
    </row>
    <row r="163" spans="1:9" ht="28.5" x14ac:dyDescent="0.25">
      <c r="A163" s="317">
        <f t="shared" si="4"/>
        <v>5</v>
      </c>
      <c r="B163" s="317" t="s">
        <v>667</v>
      </c>
      <c r="C163" s="317" t="s">
        <v>470</v>
      </c>
      <c r="D163" s="307"/>
      <c r="E163" s="307"/>
      <c r="F163" s="307"/>
      <c r="G163" s="307"/>
      <c r="H163" s="307"/>
      <c r="I163" s="317" t="s">
        <v>470</v>
      </c>
    </row>
    <row r="164" spans="1:9" ht="42.75" x14ac:dyDescent="0.25">
      <c r="A164" s="317">
        <f t="shared" si="4"/>
        <v>6</v>
      </c>
      <c r="B164" s="317" t="s">
        <v>668</v>
      </c>
      <c r="C164" s="321" t="s">
        <v>669</v>
      </c>
      <c r="D164" s="307"/>
      <c r="E164" s="307"/>
      <c r="F164" s="307"/>
      <c r="G164" s="307"/>
      <c r="H164" s="307"/>
      <c r="I164" s="317" t="s">
        <v>470</v>
      </c>
    </row>
    <row r="165" spans="1:9" ht="42.75" x14ac:dyDescent="0.25">
      <c r="A165" s="317">
        <f t="shared" si="4"/>
        <v>7</v>
      </c>
      <c r="B165" s="317" t="s">
        <v>670</v>
      </c>
      <c r="C165" s="317" t="s">
        <v>504</v>
      </c>
      <c r="D165" s="307"/>
      <c r="E165" s="307"/>
      <c r="F165" s="307"/>
      <c r="G165" s="307"/>
      <c r="H165" s="307"/>
      <c r="I165" s="317" t="s">
        <v>470</v>
      </c>
    </row>
    <row r="166" spans="1:9" ht="42.75" x14ac:dyDescent="0.25">
      <c r="A166" s="317">
        <f t="shared" si="4"/>
        <v>8</v>
      </c>
      <c r="B166" s="317" t="s">
        <v>671</v>
      </c>
      <c r="C166" s="317" t="s">
        <v>504</v>
      </c>
      <c r="D166" s="307"/>
      <c r="E166" s="307"/>
      <c r="F166" s="307"/>
      <c r="G166" s="307"/>
      <c r="H166" s="307"/>
      <c r="I166" s="317" t="s">
        <v>470</v>
      </c>
    </row>
    <row r="167" spans="1:9" ht="42.75" x14ac:dyDescent="0.25">
      <c r="A167" s="317">
        <f t="shared" si="4"/>
        <v>9</v>
      </c>
      <c r="B167" s="317" t="s">
        <v>584</v>
      </c>
      <c r="C167" s="317"/>
      <c r="D167" s="307"/>
      <c r="E167" s="307"/>
      <c r="F167" s="307"/>
      <c r="G167" s="307"/>
      <c r="H167" s="307"/>
      <c r="I167" s="317" t="s">
        <v>470</v>
      </c>
    </row>
    <row r="168" spans="1:9" ht="57" x14ac:dyDescent="0.25">
      <c r="A168" s="317">
        <f t="shared" si="4"/>
        <v>10</v>
      </c>
      <c r="B168" s="317" t="s">
        <v>672</v>
      </c>
      <c r="C168" s="317"/>
      <c r="D168" s="307"/>
      <c r="E168" s="307"/>
      <c r="F168" s="307"/>
      <c r="G168" s="307"/>
      <c r="H168" s="307"/>
      <c r="I168" s="317" t="s">
        <v>470</v>
      </c>
    </row>
    <row r="169" spans="1:9" ht="42.75" x14ac:dyDescent="0.25">
      <c r="A169" s="317">
        <f t="shared" si="4"/>
        <v>11</v>
      </c>
      <c r="B169" s="317" t="s">
        <v>673</v>
      </c>
      <c r="C169" s="321" t="s">
        <v>645</v>
      </c>
      <c r="D169" s="307"/>
      <c r="E169" s="307"/>
      <c r="F169" s="307"/>
      <c r="G169" s="307"/>
      <c r="H169" s="307"/>
      <c r="I169" s="317" t="s">
        <v>470</v>
      </c>
    </row>
    <row r="170" spans="1:9" ht="42.75" x14ac:dyDescent="0.25">
      <c r="A170" s="317">
        <f t="shared" si="4"/>
        <v>12</v>
      </c>
      <c r="B170" s="317" t="s">
        <v>674</v>
      </c>
      <c r="C170" s="317" t="s">
        <v>470</v>
      </c>
      <c r="D170" s="307"/>
      <c r="E170" s="307"/>
      <c r="F170" s="307"/>
      <c r="G170" s="307"/>
      <c r="H170" s="307"/>
      <c r="I170" s="317" t="s">
        <v>470</v>
      </c>
    </row>
    <row r="171" spans="1:9" x14ac:dyDescent="0.25">
      <c r="A171" s="317">
        <f t="shared" si="4"/>
        <v>13</v>
      </c>
      <c r="B171" s="317" t="s">
        <v>675</v>
      </c>
      <c r="C171" s="321" t="s">
        <v>676</v>
      </c>
      <c r="D171" s="307"/>
      <c r="E171" s="307"/>
      <c r="F171" s="307"/>
      <c r="G171" s="307"/>
      <c r="H171" s="307"/>
      <c r="I171" s="317" t="s">
        <v>470</v>
      </c>
    </row>
    <row r="172" spans="1:9" ht="28.5" x14ac:dyDescent="0.25">
      <c r="A172" s="317">
        <f t="shared" si="4"/>
        <v>14</v>
      </c>
      <c r="B172" s="317" t="s">
        <v>677</v>
      </c>
      <c r="C172" s="317" t="s">
        <v>504</v>
      </c>
      <c r="D172" s="307"/>
      <c r="E172" s="307"/>
      <c r="F172" s="307"/>
      <c r="G172" s="307"/>
      <c r="H172" s="307"/>
      <c r="I172" s="317" t="s">
        <v>470</v>
      </c>
    </row>
    <row r="173" spans="1:9" ht="28.5" x14ac:dyDescent="0.25">
      <c r="A173" s="317">
        <f t="shared" si="4"/>
        <v>15</v>
      </c>
      <c r="B173" s="317" t="s">
        <v>559</v>
      </c>
      <c r="C173" s="317" t="s">
        <v>470</v>
      </c>
      <c r="D173" s="307"/>
      <c r="E173" s="307"/>
      <c r="F173" s="307"/>
      <c r="G173" s="307"/>
      <c r="H173" s="307"/>
      <c r="I173" s="317" t="s">
        <v>470</v>
      </c>
    </row>
    <row r="174" spans="1:9" x14ac:dyDescent="0.25">
      <c r="A174" s="317">
        <f t="shared" si="4"/>
        <v>16</v>
      </c>
      <c r="B174" s="317" t="s">
        <v>678</v>
      </c>
      <c r="C174" s="317" t="s">
        <v>470</v>
      </c>
      <c r="D174" s="310"/>
      <c r="E174" s="310"/>
      <c r="F174" s="310"/>
      <c r="G174" s="310"/>
      <c r="H174" s="310"/>
      <c r="I174" s="317" t="s">
        <v>470</v>
      </c>
    </row>
    <row r="175" spans="1:9" ht="28.5" x14ac:dyDescent="0.25">
      <c r="A175" s="317">
        <f t="shared" si="4"/>
        <v>17</v>
      </c>
      <c r="B175" s="317" t="s">
        <v>679</v>
      </c>
      <c r="C175" s="321" t="s">
        <v>680</v>
      </c>
      <c r="D175" s="310"/>
      <c r="E175" s="310"/>
      <c r="F175" s="310"/>
      <c r="G175" s="310"/>
      <c r="H175" s="310"/>
      <c r="I175" s="317" t="s">
        <v>470</v>
      </c>
    </row>
    <row r="176" spans="1:9" ht="57" x14ac:dyDescent="0.25">
      <c r="A176" s="317">
        <f t="shared" si="4"/>
        <v>18</v>
      </c>
      <c r="B176" s="317" t="s">
        <v>681</v>
      </c>
      <c r="C176" s="321" t="s">
        <v>682</v>
      </c>
      <c r="D176" s="310"/>
      <c r="E176" s="310"/>
      <c r="F176" s="310"/>
      <c r="G176" s="310"/>
      <c r="H176" s="310"/>
      <c r="I176" s="317" t="s">
        <v>470</v>
      </c>
    </row>
    <row r="177" spans="1:9" ht="28.5" x14ac:dyDescent="0.25">
      <c r="A177" s="317">
        <f t="shared" si="4"/>
        <v>19</v>
      </c>
      <c r="B177" s="317" t="s">
        <v>683</v>
      </c>
      <c r="C177" s="317" t="s">
        <v>684</v>
      </c>
      <c r="D177" s="310"/>
      <c r="E177" s="310"/>
      <c r="F177" s="310"/>
      <c r="G177" s="310"/>
      <c r="H177" s="310"/>
      <c r="I177" s="317" t="s">
        <v>470</v>
      </c>
    </row>
    <row r="178" spans="1:9" ht="28.5" x14ac:dyDescent="0.25">
      <c r="A178" s="317">
        <f t="shared" si="4"/>
        <v>20</v>
      </c>
      <c r="B178" s="317" t="s">
        <v>685</v>
      </c>
      <c r="C178" s="317" t="s">
        <v>470</v>
      </c>
      <c r="D178" s="307"/>
      <c r="E178" s="307"/>
      <c r="F178" s="307"/>
      <c r="G178" s="307"/>
      <c r="H178" s="307"/>
      <c r="I178" s="317" t="s">
        <v>470</v>
      </c>
    </row>
    <row r="179" spans="1:9" ht="28.5" x14ac:dyDescent="0.25">
      <c r="A179" s="317">
        <f t="shared" si="4"/>
        <v>21</v>
      </c>
      <c r="B179" s="317" t="s">
        <v>686</v>
      </c>
      <c r="C179" s="317" t="s">
        <v>470</v>
      </c>
      <c r="D179" s="307"/>
      <c r="E179" s="307"/>
      <c r="F179" s="307"/>
      <c r="G179" s="307"/>
      <c r="H179" s="307"/>
      <c r="I179" s="317" t="s">
        <v>470</v>
      </c>
    </row>
    <row r="180" spans="1:9" ht="28.5" x14ac:dyDescent="0.25">
      <c r="A180" s="317">
        <f t="shared" si="4"/>
        <v>22</v>
      </c>
      <c r="B180" s="317" t="s">
        <v>687</v>
      </c>
      <c r="C180" s="317" t="s">
        <v>470</v>
      </c>
      <c r="D180" s="307"/>
      <c r="E180" s="307"/>
      <c r="F180" s="307"/>
      <c r="G180" s="307"/>
      <c r="H180" s="307"/>
      <c r="I180" s="317" t="s">
        <v>470</v>
      </c>
    </row>
    <row r="181" spans="1:9" ht="42.75" x14ac:dyDescent="0.25">
      <c r="A181" s="317">
        <f t="shared" si="4"/>
        <v>23</v>
      </c>
      <c r="B181" s="317" t="s">
        <v>688</v>
      </c>
      <c r="C181" s="317" t="s">
        <v>689</v>
      </c>
      <c r="D181" s="307"/>
      <c r="E181" s="307"/>
      <c r="F181" s="307"/>
      <c r="G181" s="307"/>
      <c r="H181" s="307"/>
      <c r="I181" s="317" t="s">
        <v>470</v>
      </c>
    </row>
    <row r="182" spans="1:9" ht="28.5" x14ac:dyDescent="0.25">
      <c r="A182" s="317">
        <f t="shared" si="4"/>
        <v>24</v>
      </c>
      <c r="B182" s="317" t="s">
        <v>690</v>
      </c>
      <c r="C182" s="317" t="s">
        <v>691</v>
      </c>
      <c r="D182" s="307"/>
      <c r="E182" s="307"/>
      <c r="F182" s="307"/>
      <c r="G182" s="307"/>
      <c r="H182" s="307"/>
      <c r="I182" s="317" t="s">
        <v>470</v>
      </c>
    </row>
    <row r="183" spans="1:9" ht="28.5" x14ac:dyDescent="0.25">
      <c r="A183" s="317">
        <f t="shared" si="4"/>
        <v>25</v>
      </c>
      <c r="B183" s="317" t="s">
        <v>692</v>
      </c>
      <c r="C183" s="317" t="s">
        <v>693</v>
      </c>
      <c r="D183" s="307"/>
      <c r="E183" s="307"/>
      <c r="F183" s="307"/>
      <c r="G183" s="307"/>
      <c r="H183" s="307"/>
      <c r="I183" s="317" t="s">
        <v>470</v>
      </c>
    </row>
    <row r="184" spans="1:9" ht="28.5" x14ac:dyDescent="0.25">
      <c r="A184" s="317">
        <f t="shared" si="4"/>
        <v>26</v>
      </c>
      <c r="B184" s="317" t="s">
        <v>694</v>
      </c>
      <c r="C184" s="317" t="s">
        <v>695</v>
      </c>
      <c r="D184" s="308"/>
      <c r="E184" s="308"/>
      <c r="F184" s="308"/>
      <c r="G184" s="308"/>
      <c r="H184" s="308"/>
      <c r="I184" s="317" t="s">
        <v>470</v>
      </c>
    </row>
    <row r="185" spans="1:9" ht="85.5" x14ac:dyDescent="0.25">
      <c r="A185" s="317">
        <f t="shared" si="4"/>
        <v>27</v>
      </c>
      <c r="B185" s="317" t="s">
        <v>696</v>
      </c>
      <c r="C185" s="317" t="s">
        <v>470</v>
      </c>
      <c r="D185" s="307"/>
      <c r="E185" s="307"/>
      <c r="F185" s="307"/>
      <c r="G185" s="307"/>
      <c r="H185" s="307"/>
      <c r="I185" s="317" t="s">
        <v>697</v>
      </c>
    </row>
    <row r="186" spans="1:9" ht="42.75" x14ac:dyDescent="0.25">
      <c r="A186" s="317">
        <f t="shared" si="4"/>
        <v>28</v>
      </c>
      <c r="B186" s="317" t="s">
        <v>698</v>
      </c>
      <c r="C186" s="317" t="s">
        <v>470</v>
      </c>
      <c r="D186" s="307"/>
      <c r="E186" s="307"/>
      <c r="F186" s="307"/>
      <c r="G186" s="307"/>
      <c r="H186" s="307"/>
      <c r="I186" s="317" t="s">
        <v>470</v>
      </c>
    </row>
    <row r="187" spans="1:9" x14ac:dyDescent="0.25">
      <c r="A187" s="317">
        <f t="shared" si="4"/>
        <v>29</v>
      </c>
      <c r="B187" s="317" t="s">
        <v>699</v>
      </c>
      <c r="C187" s="317" t="s">
        <v>470</v>
      </c>
      <c r="D187" s="307"/>
      <c r="E187" s="307"/>
      <c r="F187" s="307"/>
      <c r="G187" s="307"/>
      <c r="H187" s="307"/>
      <c r="I187" s="317" t="s">
        <v>470</v>
      </c>
    </row>
    <row r="188" spans="1:9" x14ac:dyDescent="0.25">
      <c r="A188" s="317">
        <f t="shared" si="4"/>
        <v>30</v>
      </c>
      <c r="B188" s="317" t="s">
        <v>700</v>
      </c>
      <c r="C188" s="317" t="s">
        <v>470</v>
      </c>
      <c r="D188" s="307"/>
      <c r="E188" s="307"/>
      <c r="F188" s="307"/>
      <c r="G188" s="307"/>
      <c r="H188" s="307"/>
      <c r="I188" s="317" t="s">
        <v>470</v>
      </c>
    </row>
    <row r="189" spans="1:9" ht="85.5" x14ac:dyDescent="0.25">
      <c r="A189" s="317">
        <f t="shared" si="4"/>
        <v>31</v>
      </c>
      <c r="B189" s="317" t="s">
        <v>701</v>
      </c>
      <c r="C189" s="317" t="s">
        <v>470</v>
      </c>
      <c r="D189" s="307"/>
      <c r="E189" s="307"/>
      <c r="F189" s="307"/>
      <c r="G189" s="307"/>
      <c r="H189" s="307"/>
      <c r="I189" s="317" t="s">
        <v>470</v>
      </c>
    </row>
    <row r="190" spans="1:9" ht="57" x14ac:dyDescent="0.25">
      <c r="A190" s="317">
        <f t="shared" si="4"/>
        <v>32</v>
      </c>
      <c r="B190" s="317" t="s">
        <v>702</v>
      </c>
      <c r="C190" s="317" t="s">
        <v>470</v>
      </c>
      <c r="D190" s="307"/>
      <c r="E190" s="307"/>
      <c r="F190" s="307"/>
      <c r="G190" s="307"/>
      <c r="H190" s="307"/>
      <c r="I190" s="317" t="s">
        <v>470</v>
      </c>
    </row>
    <row r="191" spans="1:9" ht="42.75" x14ac:dyDescent="0.25">
      <c r="A191" s="317">
        <f t="shared" si="4"/>
        <v>33</v>
      </c>
      <c r="B191" s="317" t="s">
        <v>703</v>
      </c>
      <c r="C191" s="317" t="s">
        <v>470</v>
      </c>
      <c r="D191" s="307"/>
      <c r="E191" s="307"/>
      <c r="F191" s="307"/>
      <c r="G191" s="307"/>
      <c r="H191" s="307"/>
      <c r="I191" s="317" t="s">
        <v>470</v>
      </c>
    </row>
    <row r="192" spans="1:9" ht="42.75" x14ac:dyDescent="0.25">
      <c r="A192" s="317">
        <f t="shared" si="4"/>
        <v>34</v>
      </c>
      <c r="B192" s="317" t="s">
        <v>704</v>
      </c>
      <c r="C192" s="317" t="s">
        <v>705</v>
      </c>
      <c r="D192" s="307"/>
      <c r="E192" s="307"/>
      <c r="F192" s="307"/>
      <c r="G192" s="307"/>
      <c r="H192" s="307"/>
      <c r="I192" s="317" t="s">
        <v>470</v>
      </c>
    </row>
    <row r="193" spans="1:9" ht="57" x14ac:dyDescent="0.25">
      <c r="A193" s="317">
        <f t="shared" si="4"/>
        <v>35</v>
      </c>
      <c r="B193" s="317" t="s">
        <v>706</v>
      </c>
      <c r="C193" s="317" t="s">
        <v>707</v>
      </c>
      <c r="D193" s="307"/>
      <c r="E193" s="307"/>
      <c r="F193" s="307"/>
      <c r="G193" s="307"/>
      <c r="H193" s="307"/>
      <c r="I193" s="317" t="s">
        <v>470</v>
      </c>
    </row>
    <row r="194" spans="1:9" ht="42.75" x14ac:dyDescent="0.25">
      <c r="A194" s="317">
        <f t="shared" si="4"/>
        <v>36</v>
      </c>
      <c r="B194" s="317" t="s">
        <v>708</v>
      </c>
      <c r="C194" s="317" t="s">
        <v>470</v>
      </c>
      <c r="D194" s="307"/>
      <c r="E194" s="307"/>
      <c r="F194" s="307"/>
      <c r="G194" s="307"/>
      <c r="H194" s="307"/>
      <c r="I194" s="317" t="s">
        <v>470</v>
      </c>
    </row>
    <row r="195" spans="1:9" ht="57" x14ac:dyDescent="0.25">
      <c r="A195" s="317">
        <f t="shared" si="4"/>
        <v>37</v>
      </c>
      <c r="B195" s="317" t="s">
        <v>709</v>
      </c>
      <c r="C195" s="317" t="s">
        <v>710</v>
      </c>
      <c r="D195" s="307"/>
      <c r="E195" s="307"/>
      <c r="F195" s="307"/>
      <c r="G195" s="307"/>
      <c r="H195" s="307"/>
      <c r="I195" s="317" t="s">
        <v>470</v>
      </c>
    </row>
    <row r="196" spans="1:9" ht="42.75" x14ac:dyDescent="0.25">
      <c r="A196" s="317">
        <f t="shared" si="4"/>
        <v>38</v>
      </c>
      <c r="B196" s="317" t="s">
        <v>711</v>
      </c>
      <c r="C196" s="317" t="s">
        <v>712</v>
      </c>
      <c r="D196" s="307"/>
      <c r="E196" s="307"/>
      <c r="F196" s="307"/>
      <c r="G196" s="307"/>
      <c r="H196" s="307"/>
      <c r="I196" s="317" t="s">
        <v>470</v>
      </c>
    </row>
    <row r="197" spans="1:9" ht="42.75" x14ac:dyDescent="0.25">
      <c r="A197" s="317">
        <f t="shared" si="4"/>
        <v>39</v>
      </c>
      <c r="B197" s="317" t="s">
        <v>713</v>
      </c>
      <c r="C197" s="317"/>
      <c r="D197" s="307"/>
      <c r="E197" s="307"/>
      <c r="F197" s="307"/>
      <c r="G197" s="307"/>
      <c r="H197" s="307"/>
      <c r="I197" s="317" t="s">
        <v>470</v>
      </c>
    </row>
    <row r="198" spans="1:9" ht="28.5" x14ac:dyDescent="0.25">
      <c r="A198" s="317">
        <f t="shared" si="4"/>
        <v>40</v>
      </c>
      <c r="B198" s="317" t="s">
        <v>714</v>
      </c>
      <c r="C198" s="317" t="s">
        <v>715</v>
      </c>
      <c r="D198" s="307"/>
      <c r="E198" s="307"/>
      <c r="F198" s="307"/>
      <c r="G198" s="307"/>
      <c r="H198" s="307"/>
      <c r="I198" s="317" t="s">
        <v>470</v>
      </c>
    </row>
    <row r="199" spans="1:9" ht="25.5" customHeight="1" x14ac:dyDescent="0.25">
      <c r="A199" s="317" t="s">
        <v>466</v>
      </c>
      <c r="B199" s="317" t="s">
        <v>716</v>
      </c>
      <c r="C199" s="317" t="s">
        <v>470</v>
      </c>
      <c r="D199" s="317"/>
      <c r="E199" s="317"/>
      <c r="F199" s="317"/>
      <c r="G199" s="317"/>
      <c r="H199" s="317"/>
      <c r="I199" s="317" t="s">
        <v>470</v>
      </c>
    </row>
    <row r="200" spans="1:9" ht="28.5" x14ac:dyDescent="0.25">
      <c r="A200" s="317">
        <f>1</f>
        <v>1</v>
      </c>
      <c r="B200" s="317" t="s">
        <v>717</v>
      </c>
      <c r="C200" s="317" t="s">
        <v>718</v>
      </c>
      <c r="D200" s="313"/>
      <c r="E200" s="313"/>
      <c r="F200" s="313"/>
      <c r="G200" s="313"/>
      <c r="H200" s="313"/>
      <c r="I200" s="317" t="s">
        <v>470</v>
      </c>
    </row>
    <row r="201" spans="1:9" ht="28.5" x14ac:dyDescent="0.25">
      <c r="A201" s="317">
        <f>A200+1</f>
        <v>2</v>
      </c>
      <c r="B201" s="317" t="s">
        <v>719</v>
      </c>
      <c r="C201" s="317"/>
      <c r="D201" s="313"/>
      <c r="E201" s="313"/>
      <c r="F201" s="313"/>
      <c r="G201" s="313"/>
      <c r="H201" s="313"/>
      <c r="I201" s="317" t="s">
        <v>470</v>
      </c>
    </row>
    <row r="202" spans="1:9" ht="28.5" x14ac:dyDescent="0.25">
      <c r="A202" s="317">
        <f t="shared" ref="A202:A217" si="5">A201+1</f>
        <v>3</v>
      </c>
      <c r="B202" s="317" t="s">
        <v>720</v>
      </c>
      <c r="C202" s="317" t="s">
        <v>721</v>
      </c>
      <c r="D202" s="313"/>
      <c r="E202" s="313"/>
      <c r="F202" s="313"/>
      <c r="G202" s="313"/>
      <c r="H202" s="313"/>
      <c r="I202" s="317" t="s">
        <v>470</v>
      </c>
    </row>
    <row r="203" spans="1:9" ht="28.5" x14ac:dyDescent="0.25">
      <c r="A203" s="317">
        <f t="shared" si="5"/>
        <v>4</v>
      </c>
      <c r="B203" s="317" t="s">
        <v>722</v>
      </c>
      <c r="C203" s="317" t="s">
        <v>712</v>
      </c>
      <c r="D203" s="313"/>
      <c r="E203" s="313"/>
      <c r="F203" s="313"/>
      <c r="G203" s="313"/>
      <c r="H203" s="313"/>
      <c r="I203" s="317" t="s">
        <v>470</v>
      </c>
    </row>
    <row r="204" spans="1:9" ht="28.5" x14ac:dyDescent="0.25">
      <c r="A204" s="317">
        <f t="shared" si="5"/>
        <v>5</v>
      </c>
      <c r="B204" s="317" t="s">
        <v>723</v>
      </c>
      <c r="C204" s="317" t="s">
        <v>470</v>
      </c>
      <c r="D204" s="313"/>
      <c r="E204" s="313"/>
      <c r="F204" s="313"/>
      <c r="G204" s="313"/>
      <c r="H204" s="313"/>
      <c r="I204" s="317" t="s">
        <v>470</v>
      </c>
    </row>
    <row r="205" spans="1:9" x14ac:dyDescent="0.25">
      <c r="A205" s="317">
        <f t="shared" si="5"/>
        <v>6</v>
      </c>
      <c r="B205" s="317" t="s">
        <v>724</v>
      </c>
      <c r="C205" s="317" t="s">
        <v>470</v>
      </c>
      <c r="D205" s="307"/>
      <c r="E205" s="307"/>
      <c r="F205" s="307"/>
      <c r="G205" s="307"/>
      <c r="H205" s="307"/>
      <c r="I205" s="317" t="s">
        <v>470</v>
      </c>
    </row>
    <row r="206" spans="1:9" x14ac:dyDescent="0.25">
      <c r="A206" s="317">
        <f t="shared" si="5"/>
        <v>7</v>
      </c>
      <c r="B206" s="317" t="s">
        <v>725</v>
      </c>
      <c r="C206" s="317" t="s">
        <v>726</v>
      </c>
      <c r="D206" s="307"/>
      <c r="E206" s="307"/>
      <c r="F206" s="307"/>
      <c r="G206" s="307"/>
      <c r="H206" s="307"/>
      <c r="I206" s="317" t="s">
        <v>470</v>
      </c>
    </row>
    <row r="207" spans="1:9" x14ac:dyDescent="0.25">
      <c r="A207" s="317">
        <f t="shared" si="5"/>
        <v>8</v>
      </c>
      <c r="B207" s="317" t="s">
        <v>727</v>
      </c>
      <c r="C207" s="317" t="s">
        <v>728</v>
      </c>
      <c r="D207" s="307"/>
      <c r="E207" s="307"/>
      <c r="F207" s="307"/>
      <c r="G207" s="307"/>
      <c r="H207" s="307"/>
      <c r="I207" s="317" t="s">
        <v>470</v>
      </c>
    </row>
    <row r="208" spans="1:9" ht="28.5" x14ac:dyDescent="0.25">
      <c r="A208" s="317">
        <f t="shared" si="5"/>
        <v>9</v>
      </c>
      <c r="B208" s="317" t="s">
        <v>729</v>
      </c>
      <c r="C208" s="317" t="s">
        <v>730</v>
      </c>
      <c r="D208" s="307"/>
      <c r="E208" s="307"/>
      <c r="F208" s="307"/>
      <c r="G208" s="307"/>
      <c r="H208" s="307"/>
      <c r="I208" s="317" t="s">
        <v>470</v>
      </c>
    </row>
    <row r="209" spans="1:9" ht="57" x14ac:dyDescent="0.25">
      <c r="A209" s="317">
        <f t="shared" si="5"/>
        <v>10</v>
      </c>
      <c r="B209" s="317" t="s">
        <v>731</v>
      </c>
      <c r="C209" s="317" t="s">
        <v>732</v>
      </c>
      <c r="D209" s="308"/>
      <c r="E209" s="308"/>
      <c r="F209" s="308"/>
      <c r="G209" s="308"/>
      <c r="H209" s="308"/>
      <c r="I209" s="317" t="s">
        <v>470</v>
      </c>
    </row>
    <row r="210" spans="1:9" ht="57" x14ac:dyDescent="0.25">
      <c r="A210" s="317">
        <f t="shared" si="5"/>
        <v>11</v>
      </c>
      <c r="B210" s="317" t="s">
        <v>733</v>
      </c>
      <c r="C210" s="317" t="s">
        <v>734</v>
      </c>
      <c r="D210" s="307"/>
      <c r="E210" s="307"/>
      <c r="F210" s="307"/>
      <c r="G210" s="307"/>
      <c r="H210" s="307"/>
      <c r="I210" s="317" t="s">
        <v>563</v>
      </c>
    </row>
    <row r="211" spans="1:9" ht="28.5" x14ac:dyDescent="0.25">
      <c r="A211" s="317">
        <f t="shared" si="5"/>
        <v>12</v>
      </c>
      <c r="B211" s="317" t="s">
        <v>735</v>
      </c>
      <c r="C211" s="317"/>
      <c r="D211" s="307"/>
      <c r="E211" s="307"/>
      <c r="F211" s="307"/>
      <c r="G211" s="307"/>
      <c r="H211" s="307"/>
      <c r="I211" s="317" t="s">
        <v>470</v>
      </c>
    </row>
    <row r="212" spans="1:9" x14ac:dyDescent="0.25">
      <c r="A212" s="317">
        <f t="shared" si="5"/>
        <v>13</v>
      </c>
      <c r="B212" s="317" t="s">
        <v>736</v>
      </c>
      <c r="C212" s="317" t="s">
        <v>737</v>
      </c>
      <c r="D212" s="307"/>
      <c r="E212" s="307"/>
      <c r="F212" s="307"/>
      <c r="G212" s="307"/>
      <c r="H212" s="307"/>
      <c r="I212" s="317" t="s">
        <v>470</v>
      </c>
    </row>
    <row r="213" spans="1:9" ht="28.5" x14ac:dyDescent="0.25">
      <c r="A213" s="317">
        <f t="shared" si="5"/>
        <v>14</v>
      </c>
      <c r="B213" s="317" t="s">
        <v>738</v>
      </c>
      <c r="C213" s="317" t="s">
        <v>739</v>
      </c>
      <c r="D213" s="308"/>
      <c r="E213" s="308"/>
      <c r="F213" s="308"/>
      <c r="G213" s="308"/>
      <c r="H213" s="308"/>
      <c r="I213" s="317" t="s">
        <v>470</v>
      </c>
    </row>
    <row r="214" spans="1:9" ht="28.5" x14ac:dyDescent="0.25">
      <c r="A214" s="317">
        <f t="shared" si="5"/>
        <v>15</v>
      </c>
      <c r="B214" s="317" t="s">
        <v>740</v>
      </c>
      <c r="C214" s="317" t="s">
        <v>741</v>
      </c>
      <c r="D214" s="307"/>
      <c r="E214" s="307"/>
      <c r="F214" s="307"/>
      <c r="G214" s="307"/>
      <c r="H214" s="307"/>
      <c r="I214" s="317" t="s">
        <v>470</v>
      </c>
    </row>
    <row r="215" spans="1:9" ht="28.5" x14ac:dyDescent="0.25">
      <c r="A215" s="317">
        <f t="shared" si="5"/>
        <v>16</v>
      </c>
      <c r="B215" s="317" t="s">
        <v>742</v>
      </c>
      <c r="C215" s="317" t="s">
        <v>743</v>
      </c>
      <c r="D215" s="307"/>
      <c r="E215" s="307"/>
      <c r="F215" s="307"/>
      <c r="G215" s="307"/>
      <c r="H215" s="307"/>
      <c r="I215" s="317" t="s">
        <v>470</v>
      </c>
    </row>
    <row r="216" spans="1:9" x14ac:dyDescent="0.25">
      <c r="A216" s="317">
        <f t="shared" si="5"/>
        <v>17</v>
      </c>
      <c r="B216" s="317" t="s">
        <v>744</v>
      </c>
      <c r="C216" s="317"/>
      <c r="D216" s="308"/>
      <c r="E216" s="308"/>
      <c r="F216" s="308"/>
      <c r="G216" s="308"/>
      <c r="H216" s="308"/>
      <c r="I216" s="317" t="s">
        <v>470</v>
      </c>
    </row>
    <row r="217" spans="1:9" ht="28.5" x14ac:dyDescent="0.25">
      <c r="A217" s="317">
        <f t="shared" si="5"/>
        <v>18</v>
      </c>
      <c r="B217" s="317" t="s">
        <v>745</v>
      </c>
      <c r="C217" s="317" t="s">
        <v>510</v>
      </c>
      <c r="D217" s="307"/>
      <c r="E217" s="307"/>
      <c r="F217" s="307"/>
      <c r="G217" s="307"/>
      <c r="H217" s="307"/>
      <c r="I217" s="317" t="s">
        <v>470</v>
      </c>
    </row>
    <row r="218" spans="1:9" ht="15" x14ac:dyDescent="0.25">
      <c r="A218" s="317" t="s">
        <v>465</v>
      </c>
      <c r="B218" s="317" t="s">
        <v>746</v>
      </c>
      <c r="C218" s="317" t="s">
        <v>470</v>
      </c>
      <c r="D218" s="317"/>
      <c r="E218" s="317"/>
      <c r="F218" s="317"/>
      <c r="G218" s="317"/>
      <c r="H218" s="317"/>
      <c r="I218" s="317" t="s">
        <v>470</v>
      </c>
    </row>
    <row r="219" spans="1:9" x14ac:dyDescent="0.25">
      <c r="A219" s="317" t="s">
        <v>466</v>
      </c>
      <c r="B219" s="317" t="s">
        <v>746</v>
      </c>
      <c r="C219" s="317" t="s">
        <v>470</v>
      </c>
      <c r="D219" s="317"/>
      <c r="E219" s="317"/>
      <c r="F219" s="317"/>
      <c r="G219" s="317"/>
      <c r="H219" s="317"/>
      <c r="I219" s="317" t="s">
        <v>470</v>
      </c>
    </row>
    <row r="220" spans="1:9" ht="28.5" x14ac:dyDescent="0.25">
      <c r="A220" s="317">
        <v>1</v>
      </c>
      <c r="B220" s="317" t="s">
        <v>747</v>
      </c>
      <c r="C220" s="317" t="s">
        <v>748</v>
      </c>
      <c r="D220" s="307"/>
      <c r="E220" s="307"/>
      <c r="F220" s="307"/>
      <c r="G220" s="307"/>
      <c r="H220" s="307"/>
      <c r="I220" s="317" t="s">
        <v>470</v>
      </c>
    </row>
    <row r="221" spans="1:9" ht="270.75" x14ac:dyDescent="0.2">
      <c r="A221" s="317">
        <f>A220+1</f>
        <v>2</v>
      </c>
      <c r="B221" s="317" t="s">
        <v>749</v>
      </c>
      <c r="C221" s="317" t="s">
        <v>750</v>
      </c>
      <c r="D221" s="307"/>
      <c r="E221" s="307"/>
      <c r="F221" s="307"/>
      <c r="G221" s="307"/>
      <c r="H221" s="307"/>
      <c r="I221" s="322" t="s">
        <v>751</v>
      </c>
    </row>
    <row r="222" spans="1:9" x14ac:dyDescent="0.25">
      <c r="A222" s="317">
        <f t="shared" ref="A222:A243" si="6">A221+1</f>
        <v>3</v>
      </c>
      <c r="B222" s="317" t="s">
        <v>752</v>
      </c>
      <c r="C222" s="317" t="s">
        <v>504</v>
      </c>
      <c r="D222" s="307"/>
      <c r="E222" s="307"/>
      <c r="F222" s="307"/>
      <c r="G222" s="307"/>
      <c r="H222" s="307"/>
      <c r="I222" s="317" t="s">
        <v>470</v>
      </c>
    </row>
    <row r="223" spans="1:9" ht="28.5" x14ac:dyDescent="0.25">
      <c r="A223" s="317">
        <f t="shared" si="6"/>
        <v>4</v>
      </c>
      <c r="B223" s="317" t="s">
        <v>753</v>
      </c>
      <c r="C223" s="317" t="s">
        <v>754</v>
      </c>
      <c r="D223" s="307"/>
      <c r="E223" s="307"/>
      <c r="F223" s="307"/>
      <c r="G223" s="307"/>
      <c r="H223" s="307"/>
      <c r="I223" s="317" t="s">
        <v>470</v>
      </c>
    </row>
    <row r="224" spans="1:9" ht="28.5" x14ac:dyDescent="0.25">
      <c r="A224" s="317">
        <f t="shared" si="6"/>
        <v>5</v>
      </c>
      <c r="B224" s="317" t="s">
        <v>755</v>
      </c>
      <c r="C224" s="317" t="s">
        <v>470</v>
      </c>
      <c r="D224" s="307"/>
      <c r="E224" s="307"/>
      <c r="F224" s="307"/>
      <c r="G224" s="307"/>
      <c r="H224" s="307"/>
      <c r="I224" s="317" t="s">
        <v>470</v>
      </c>
    </row>
    <row r="225" spans="1:9" x14ac:dyDescent="0.25">
      <c r="A225" s="317">
        <f t="shared" si="6"/>
        <v>6</v>
      </c>
      <c r="B225" s="317" t="s">
        <v>756</v>
      </c>
      <c r="C225" s="317" t="s">
        <v>470</v>
      </c>
      <c r="D225" s="308"/>
      <c r="E225" s="308"/>
      <c r="F225" s="308"/>
      <c r="G225" s="308"/>
      <c r="H225" s="308"/>
      <c r="I225" s="317" t="s">
        <v>470</v>
      </c>
    </row>
    <row r="226" spans="1:9" ht="28.5" x14ac:dyDescent="0.25">
      <c r="A226" s="317">
        <f t="shared" si="6"/>
        <v>7</v>
      </c>
      <c r="B226" s="317" t="s">
        <v>757</v>
      </c>
      <c r="C226" s="317" t="s">
        <v>470</v>
      </c>
      <c r="D226" s="307"/>
      <c r="E226" s="307"/>
      <c r="F226" s="307"/>
      <c r="G226" s="307"/>
      <c r="H226" s="307"/>
      <c r="I226" s="317" t="s">
        <v>470</v>
      </c>
    </row>
    <row r="227" spans="1:9" ht="28.5" x14ac:dyDescent="0.25">
      <c r="A227" s="317">
        <f t="shared" si="6"/>
        <v>8</v>
      </c>
      <c r="B227" s="317" t="s">
        <v>758</v>
      </c>
      <c r="C227" s="317" t="s">
        <v>470</v>
      </c>
      <c r="D227" s="307"/>
      <c r="E227" s="307"/>
      <c r="F227" s="307"/>
      <c r="G227" s="307"/>
      <c r="H227" s="307"/>
      <c r="I227" s="317" t="s">
        <v>470</v>
      </c>
    </row>
    <row r="228" spans="1:9" x14ac:dyDescent="0.25">
      <c r="A228" s="317">
        <f t="shared" si="6"/>
        <v>9</v>
      </c>
      <c r="B228" s="317" t="s">
        <v>759</v>
      </c>
      <c r="C228" s="317" t="s">
        <v>470</v>
      </c>
      <c r="D228" s="307"/>
      <c r="E228" s="307"/>
      <c r="F228" s="307"/>
      <c r="G228" s="307"/>
      <c r="H228" s="307"/>
      <c r="I228" s="317" t="s">
        <v>470</v>
      </c>
    </row>
    <row r="229" spans="1:9" ht="213.75" x14ac:dyDescent="0.25">
      <c r="A229" s="317">
        <f t="shared" si="6"/>
        <v>10</v>
      </c>
      <c r="B229" s="317" t="s">
        <v>760</v>
      </c>
      <c r="C229" s="317" t="s">
        <v>761</v>
      </c>
      <c r="D229" s="307"/>
      <c r="E229" s="307"/>
      <c r="F229" s="307"/>
      <c r="G229" s="307"/>
      <c r="H229" s="307"/>
      <c r="I229" s="317" t="s">
        <v>762</v>
      </c>
    </row>
    <row r="230" spans="1:9" ht="54.95" customHeight="1" x14ac:dyDescent="0.25">
      <c r="A230" s="317">
        <f t="shared" si="6"/>
        <v>11</v>
      </c>
      <c r="B230" s="317" t="s">
        <v>763</v>
      </c>
      <c r="C230" s="317" t="s">
        <v>504</v>
      </c>
      <c r="D230" s="307"/>
      <c r="E230" s="307"/>
      <c r="F230" s="307"/>
      <c r="G230" s="307"/>
      <c r="H230" s="307"/>
      <c r="I230" s="317" t="s">
        <v>504</v>
      </c>
    </row>
    <row r="231" spans="1:9" ht="99.75" x14ac:dyDescent="0.25">
      <c r="A231" s="317">
        <f t="shared" si="6"/>
        <v>12</v>
      </c>
      <c r="B231" s="317" t="s">
        <v>764</v>
      </c>
      <c r="C231" s="317" t="s">
        <v>504</v>
      </c>
      <c r="D231" s="309"/>
      <c r="E231" s="309"/>
      <c r="F231" s="309"/>
      <c r="G231" s="309"/>
      <c r="H231" s="309"/>
      <c r="I231" s="317" t="s">
        <v>504</v>
      </c>
    </row>
    <row r="232" spans="1:9" ht="65.099999999999994" customHeight="1" x14ac:dyDescent="0.25">
      <c r="A232" s="317">
        <f t="shared" si="6"/>
        <v>13</v>
      </c>
      <c r="B232" s="317" t="s">
        <v>765</v>
      </c>
      <c r="C232" s="317" t="s">
        <v>504</v>
      </c>
      <c r="D232" s="309"/>
      <c r="E232" s="309"/>
      <c r="F232" s="309"/>
      <c r="G232" s="309"/>
      <c r="H232" s="309"/>
      <c r="I232" s="317" t="s">
        <v>504</v>
      </c>
    </row>
    <row r="233" spans="1:9" ht="42.75" x14ac:dyDescent="0.25">
      <c r="A233" s="317">
        <f t="shared" si="6"/>
        <v>14</v>
      </c>
      <c r="B233" s="317" t="s">
        <v>766</v>
      </c>
      <c r="C233" s="317" t="s">
        <v>504</v>
      </c>
      <c r="D233" s="309"/>
      <c r="E233" s="309"/>
      <c r="F233" s="309"/>
      <c r="G233" s="309"/>
      <c r="H233" s="309"/>
      <c r="I233" s="317" t="s">
        <v>504</v>
      </c>
    </row>
    <row r="234" spans="1:9" ht="65.099999999999994" customHeight="1" x14ac:dyDescent="0.25">
      <c r="A234" s="317">
        <f t="shared" si="6"/>
        <v>15</v>
      </c>
      <c r="B234" s="317" t="s">
        <v>767</v>
      </c>
      <c r="C234" s="317" t="s">
        <v>504</v>
      </c>
      <c r="D234" s="309"/>
      <c r="E234" s="309"/>
      <c r="F234" s="309"/>
      <c r="G234" s="309"/>
      <c r="H234" s="309"/>
      <c r="I234" s="317" t="s">
        <v>504</v>
      </c>
    </row>
    <row r="235" spans="1:9" ht="57" x14ac:dyDescent="0.25">
      <c r="A235" s="317">
        <f t="shared" si="6"/>
        <v>16</v>
      </c>
      <c r="B235" s="317" t="s">
        <v>768</v>
      </c>
      <c r="C235" s="317" t="s">
        <v>769</v>
      </c>
      <c r="D235" s="309"/>
      <c r="E235" s="309"/>
      <c r="F235" s="309"/>
      <c r="G235" s="309"/>
      <c r="H235" s="309"/>
      <c r="I235" s="317" t="s">
        <v>470</v>
      </c>
    </row>
    <row r="236" spans="1:9" ht="57" x14ac:dyDescent="0.25">
      <c r="A236" s="317">
        <f t="shared" si="6"/>
        <v>17</v>
      </c>
      <c r="B236" s="317" t="s">
        <v>770</v>
      </c>
      <c r="C236" s="317" t="s">
        <v>771</v>
      </c>
      <c r="D236" s="309"/>
      <c r="E236" s="309"/>
      <c r="F236" s="309"/>
      <c r="G236" s="309"/>
      <c r="H236" s="309"/>
      <c r="I236" s="317" t="s">
        <v>470</v>
      </c>
    </row>
    <row r="237" spans="1:9" ht="42.75" x14ac:dyDescent="0.25">
      <c r="A237" s="317">
        <f t="shared" si="6"/>
        <v>18</v>
      </c>
      <c r="B237" s="317" t="s">
        <v>772</v>
      </c>
      <c r="C237" s="317" t="s">
        <v>504</v>
      </c>
      <c r="D237" s="309"/>
      <c r="E237" s="309"/>
      <c r="F237" s="309"/>
      <c r="G237" s="309"/>
      <c r="H237" s="309"/>
      <c r="I237" s="317" t="s">
        <v>470</v>
      </c>
    </row>
    <row r="238" spans="1:9" ht="28.5" x14ac:dyDescent="0.25">
      <c r="A238" s="317">
        <f t="shared" si="6"/>
        <v>19</v>
      </c>
      <c r="B238" s="317" t="s">
        <v>773</v>
      </c>
      <c r="C238" s="317" t="s">
        <v>504</v>
      </c>
      <c r="D238" s="309"/>
      <c r="E238" s="309"/>
      <c r="F238" s="309"/>
      <c r="G238" s="309"/>
      <c r="H238" s="309"/>
      <c r="I238" s="317" t="s">
        <v>470</v>
      </c>
    </row>
    <row r="239" spans="1:9" ht="28.5" x14ac:dyDescent="0.25">
      <c r="A239" s="317">
        <f t="shared" si="6"/>
        <v>20</v>
      </c>
      <c r="B239" s="317" t="s">
        <v>774</v>
      </c>
      <c r="C239" s="317" t="s">
        <v>504</v>
      </c>
      <c r="D239" s="313"/>
      <c r="E239" s="313"/>
      <c r="F239" s="313"/>
      <c r="G239" s="313"/>
      <c r="H239" s="313"/>
      <c r="I239" s="317" t="s">
        <v>470</v>
      </c>
    </row>
    <row r="240" spans="1:9" ht="28.5" x14ac:dyDescent="0.25">
      <c r="A240" s="317">
        <f t="shared" si="6"/>
        <v>21</v>
      </c>
      <c r="B240" s="317" t="s">
        <v>775</v>
      </c>
      <c r="C240" s="317" t="s">
        <v>776</v>
      </c>
      <c r="D240" s="313"/>
      <c r="E240" s="313"/>
      <c r="F240" s="313"/>
      <c r="G240" s="313"/>
      <c r="H240" s="313"/>
      <c r="I240" s="317" t="s">
        <v>470</v>
      </c>
    </row>
    <row r="241" spans="1:9" ht="99.75" x14ac:dyDescent="0.25">
      <c r="A241" s="317">
        <f t="shared" si="6"/>
        <v>22</v>
      </c>
      <c r="B241" s="317" t="s">
        <v>777</v>
      </c>
      <c r="C241" s="317" t="s">
        <v>778</v>
      </c>
      <c r="D241" s="313"/>
      <c r="E241" s="313"/>
      <c r="F241" s="313"/>
      <c r="G241" s="313"/>
      <c r="H241" s="313"/>
      <c r="I241" s="317" t="s">
        <v>470</v>
      </c>
    </row>
    <row r="242" spans="1:9" ht="65.099999999999994" customHeight="1" x14ac:dyDescent="0.25">
      <c r="A242" s="317">
        <f t="shared" si="6"/>
        <v>23</v>
      </c>
      <c r="B242" s="317" t="s">
        <v>779</v>
      </c>
      <c r="C242" s="317" t="s">
        <v>470</v>
      </c>
      <c r="D242" s="313"/>
      <c r="E242" s="313"/>
      <c r="F242" s="313"/>
      <c r="G242" s="313"/>
      <c r="H242" s="313"/>
      <c r="I242" s="317" t="s">
        <v>780</v>
      </c>
    </row>
    <row r="243" spans="1:9" ht="65.099999999999994" customHeight="1" x14ac:dyDescent="0.25">
      <c r="A243" s="317">
        <f t="shared" si="6"/>
        <v>24</v>
      </c>
      <c r="B243" s="317" t="s">
        <v>781</v>
      </c>
      <c r="C243" s="317" t="s">
        <v>470</v>
      </c>
      <c r="D243" s="313"/>
      <c r="E243" s="313"/>
      <c r="F243" s="313"/>
      <c r="G243" s="313"/>
      <c r="H243" s="313"/>
      <c r="I243" s="317" t="s">
        <v>470</v>
      </c>
    </row>
    <row r="244" spans="1:9" ht="15" x14ac:dyDescent="0.25">
      <c r="A244" s="323" t="s">
        <v>465</v>
      </c>
      <c r="B244" s="323" t="s">
        <v>787</v>
      </c>
      <c r="C244" s="323" t="s">
        <v>470</v>
      </c>
      <c r="D244" s="305"/>
      <c r="E244" s="305"/>
      <c r="F244" s="305"/>
      <c r="G244" s="305"/>
      <c r="H244" s="305"/>
      <c r="I244" s="323" t="s">
        <v>470</v>
      </c>
    </row>
    <row r="245" spans="1:9" x14ac:dyDescent="0.25">
      <c r="A245" s="323" t="s">
        <v>466</v>
      </c>
      <c r="B245" s="323" t="s">
        <v>787</v>
      </c>
      <c r="C245" s="323" t="s">
        <v>470</v>
      </c>
      <c r="D245" s="305"/>
      <c r="E245" s="305"/>
      <c r="F245" s="305"/>
      <c r="G245" s="305"/>
      <c r="H245" s="305"/>
      <c r="I245" s="323" t="s">
        <v>470</v>
      </c>
    </row>
    <row r="246" spans="1:9" ht="42.75" x14ac:dyDescent="0.25">
      <c r="A246" s="317">
        <v>1</v>
      </c>
      <c r="B246" s="317" t="s">
        <v>788</v>
      </c>
      <c r="C246" s="317" t="s">
        <v>470</v>
      </c>
      <c r="D246" s="307"/>
      <c r="E246" s="307"/>
      <c r="F246" s="307"/>
      <c r="G246" s="307"/>
      <c r="H246" s="307"/>
      <c r="I246" s="317" t="s">
        <v>470</v>
      </c>
    </row>
    <row r="247" spans="1:9" x14ac:dyDescent="0.25">
      <c r="A247" s="317">
        <f>A246+1</f>
        <v>2</v>
      </c>
      <c r="B247" s="317" t="s">
        <v>789</v>
      </c>
      <c r="C247" s="317" t="s">
        <v>470</v>
      </c>
      <c r="D247" s="307"/>
      <c r="E247" s="307"/>
      <c r="F247" s="307"/>
      <c r="G247" s="307"/>
      <c r="H247" s="307"/>
      <c r="I247" s="317" t="s">
        <v>470</v>
      </c>
    </row>
    <row r="248" spans="1:9" x14ac:dyDescent="0.25">
      <c r="A248" s="324" t="s">
        <v>389</v>
      </c>
      <c r="B248" s="317" t="s">
        <v>790</v>
      </c>
      <c r="C248" s="317"/>
      <c r="D248" s="307"/>
      <c r="E248" s="307"/>
      <c r="F248" s="307"/>
      <c r="G248" s="307"/>
      <c r="H248" s="307"/>
      <c r="I248" s="317"/>
    </row>
    <row r="249" spans="1:9" x14ac:dyDescent="0.25">
      <c r="A249" s="317" t="s">
        <v>53</v>
      </c>
      <c r="B249" s="317" t="s">
        <v>791</v>
      </c>
      <c r="C249" s="317" t="s">
        <v>470</v>
      </c>
      <c r="D249" s="307"/>
      <c r="E249" s="307"/>
      <c r="F249" s="307"/>
      <c r="G249" s="307"/>
      <c r="H249" s="307"/>
      <c r="I249" s="317" t="s">
        <v>470</v>
      </c>
    </row>
    <row r="250" spans="1:9" x14ac:dyDescent="0.25">
      <c r="A250" s="317" t="s">
        <v>392</v>
      </c>
      <c r="B250" s="317" t="s">
        <v>792</v>
      </c>
      <c r="C250" s="317" t="s">
        <v>470</v>
      </c>
      <c r="D250" s="307"/>
      <c r="E250" s="307"/>
      <c r="F250" s="307"/>
      <c r="G250" s="307"/>
      <c r="H250" s="307"/>
      <c r="I250" s="317" t="s">
        <v>470</v>
      </c>
    </row>
    <row r="251" spans="1:9" x14ac:dyDescent="0.25">
      <c r="A251" s="317" t="s">
        <v>394</v>
      </c>
      <c r="B251" s="317" t="s">
        <v>793</v>
      </c>
      <c r="C251" s="317" t="s">
        <v>470</v>
      </c>
      <c r="D251" s="307"/>
      <c r="E251" s="307"/>
      <c r="F251" s="307"/>
      <c r="G251" s="307"/>
      <c r="H251" s="307"/>
      <c r="I251" s="317" t="s">
        <v>470</v>
      </c>
    </row>
    <row r="252" spans="1:9" ht="42.75" x14ac:dyDescent="0.25">
      <c r="A252" s="317">
        <v>3</v>
      </c>
      <c r="B252" s="317" t="s">
        <v>794</v>
      </c>
      <c r="C252" s="317" t="s">
        <v>470</v>
      </c>
      <c r="D252" s="307"/>
      <c r="E252" s="307"/>
      <c r="F252" s="307"/>
      <c r="G252" s="307"/>
      <c r="H252" s="307"/>
      <c r="I252" s="317" t="s">
        <v>470</v>
      </c>
    </row>
    <row r="253" spans="1:9" ht="42.75" x14ac:dyDescent="0.25">
      <c r="A253" s="317">
        <f t="shared" ref="A253" si="7">A252+1</f>
        <v>4</v>
      </c>
      <c r="B253" s="317" t="s">
        <v>795</v>
      </c>
      <c r="C253" s="317" t="s">
        <v>470</v>
      </c>
      <c r="D253" s="307"/>
      <c r="E253" s="307"/>
      <c r="F253" s="307"/>
      <c r="G253" s="307"/>
      <c r="H253" s="307"/>
      <c r="I253" s="317" t="s">
        <v>470</v>
      </c>
    </row>
    <row r="254" spans="1:9" s="262" customFormat="1" ht="42.75" x14ac:dyDescent="0.2">
      <c r="A254" s="310" t="s">
        <v>8</v>
      </c>
      <c r="B254" s="311" t="s">
        <v>796</v>
      </c>
      <c r="C254" s="311" t="s">
        <v>797</v>
      </c>
      <c r="D254" s="311"/>
      <c r="E254" s="311"/>
      <c r="F254" s="311"/>
      <c r="G254" s="311"/>
      <c r="H254" s="311"/>
      <c r="I254" s="310"/>
    </row>
    <row r="255" spans="1:9" s="262" customFormat="1" ht="54.95" customHeight="1" x14ac:dyDescent="0.2">
      <c r="A255" s="310" t="s">
        <v>9</v>
      </c>
      <c r="B255" s="311" t="s">
        <v>798</v>
      </c>
      <c r="C255" s="311"/>
      <c r="D255" s="311"/>
      <c r="E255" s="311"/>
      <c r="F255" s="311"/>
      <c r="G255" s="311"/>
      <c r="H255" s="311"/>
      <c r="I255" s="310"/>
    </row>
    <row r="256" spans="1:9" s="223" customFormat="1" ht="28.5" x14ac:dyDescent="0.2">
      <c r="A256" s="310" t="s">
        <v>10</v>
      </c>
      <c r="B256" s="311" t="s">
        <v>799</v>
      </c>
      <c r="C256" s="313"/>
      <c r="D256" s="313"/>
      <c r="E256" s="313"/>
      <c r="F256" s="313"/>
      <c r="G256" s="313"/>
      <c r="H256" s="313"/>
      <c r="I256" s="309"/>
    </row>
    <row r="257" spans="1:9" s="223" customFormat="1" ht="42.75" x14ac:dyDescent="0.2">
      <c r="A257" s="310" t="s">
        <v>11</v>
      </c>
      <c r="B257" s="311" t="s">
        <v>800</v>
      </c>
      <c r="C257" s="313"/>
      <c r="D257" s="313"/>
      <c r="E257" s="313"/>
      <c r="F257" s="313"/>
      <c r="G257" s="313"/>
      <c r="H257" s="313"/>
      <c r="I257" s="309"/>
    </row>
    <row r="258" spans="1:9" s="223" customFormat="1" ht="57" x14ac:dyDescent="0.2">
      <c r="A258" s="310" t="s">
        <v>12</v>
      </c>
      <c r="B258" s="311" t="s">
        <v>801</v>
      </c>
      <c r="C258" s="313"/>
      <c r="D258" s="313"/>
      <c r="E258" s="313"/>
      <c r="F258" s="313"/>
      <c r="G258" s="313"/>
      <c r="H258" s="313"/>
      <c r="I258" s="309"/>
    </row>
    <row r="259" spans="1:9" s="223" customFormat="1" ht="28.5" x14ac:dyDescent="0.2">
      <c r="A259" s="310" t="s">
        <v>13</v>
      </c>
      <c r="B259" s="311" t="s">
        <v>802</v>
      </c>
      <c r="C259" s="313"/>
      <c r="D259" s="313"/>
      <c r="E259" s="313"/>
      <c r="F259" s="313"/>
      <c r="G259" s="313"/>
      <c r="H259" s="313"/>
      <c r="I259" s="309"/>
    </row>
    <row r="260" spans="1:9" ht="15" x14ac:dyDescent="0.25">
      <c r="A260" s="323" t="s">
        <v>465</v>
      </c>
      <c r="B260" s="323" t="s">
        <v>803</v>
      </c>
      <c r="C260" s="323" t="s">
        <v>470</v>
      </c>
      <c r="D260" s="305"/>
      <c r="E260" s="305"/>
      <c r="F260" s="305"/>
      <c r="G260" s="305"/>
      <c r="H260" s="305"/>
      <c r="I260" s="323" t="s">
        <v>470</v>
      </c>
    </row>
    <row r="261" spans="1:9" x14ac:dyDescent="0.25">
      <c r="A261" s="323" t="s">
        <v>466</v>
      </c>
      <c r="B261" s="323" t="s">
        <v>803</v>
      </c>
      <c r="C261" s="323" t="s">
        <v>470</v>
      </c>
      <c r="D261" s="305"/>
      <c r="E261" s="305"/>
      <c r="F261" s="305"/>
      <c r="G261" s="305"/>
      <c r="H261" s="305"/>
      <c r="I261" s="323" t="s">
        <v>470</v>
      </c>
    </row>
    <row r="262" spans="1:9" ht="24" customHeight="1" x14ac:dyDescent="0.25">
      <c r="A262" s="317">
        <v>1</v>
      </c>
      <c r="B262" s="317" t="s">
        <v>804</v>
      </c>
      <c r="C262" s="317" t="s">
        <v>470</v>
      </c>
      <c r="D262" s="307"/>
      <c r="E262" s="307"/>
      <c r="F262" s="307"/>
      <c r="G262" s="307"/>
      <c r="H262" s="307"/>
      <c r="I262" s="324" t="s">
        <v>805</v>
      </c>
    </row>
    <row r="263" spans="1:9" x14ac:dyDescent="0.25">
      <c r="A263" s="317">
        <f>A262+1</f>
        <v>2</v>
      </c>
      <c r="B263" s="317" t="s">
        <v>806</v>
      </c>
      <c r="C263" s="317" t="s">
        <v>470</v>
      </c>
      <c r="D263" s="307"/>
      <c r="E263" s="307"/>
      <c r="F263" s="307"/>
      <c r="G263" s="307"/>
      <c r="H263" s="307"/>
      <c r="I263" s="317" t="s">
        <v>470</v>
      </c>
    </row>
    <row r="264" spans="1:9" x14ac:dyDescent="0.25">
      <c r="A264" s="317">
        <f t="shared" ref="A264:A275" si="8">A263+1</f>
        <v>3</v>
      </c>
      <c r="B264" s="317" t="s">
        <v>807</v>
      </c>
      <c r="C264" s="317" t="s">
        <v>470</v>
      </c>
      <c r="D264" s="307"/>
      <c r="E264" s="307"/>
      <c r="F264" s="307"/>
      <c r="G264" s="307"/>
      <c r="H264" s="307"/>
      <c r="I264" s="317" t="s">
        <v>470</v>
      </c>
    </row>
    <row r="265" spans="1:9" ht="28.5" x14ac:dyDescent="0.25">
      <c r="A265" s="317">
        <f t="shared" si="8"/>
        <v>4</v>
      </c>
      <c r="B265" s="317" t="s">
        <v>808</v>
      </c>
      <c r="C265" s="317" t="s">
        <v>470</v>
      </c>
      <c r="D265" s="307"/>
      <c r="E265" s="307"/>
      <c r="F265" s="307"/>
      <c r="G265" s="307"/>
      <c r="H265" s="307"/>
      <c r="I265" s="317" t="s">
        <v>470</v>
      </c>
    </row>
    <row r="266" spans="1:9" ht="28.5" x14ac:dyDescent="0.25">
      <c r="A266" s="317">
        <f t="shared" si="8"/>
        <v>5</v>
      </c>
      <c r="B266" s="317" t="s">
        <v>808</v>
      </c>
      <c r="C266" s="317" t="s">
        <v>470</v>
      </c>
      <c r="D266" s="307"/>
      <c r="E266" s="307"/>
      <c r="F266" s="307"/>
      <c r="G266" s="307"/>
      <c r="H266" s="307"/>
      <c r="I266" s="317" t="s">
        <v>470</v>
      </c>
    </row>
    <row r="267" spans="1:9" x14ac:dyDescent="0.25">
      <c r="A267" s="317">
        <f t="shared" si="8"/>
        <v>6</v>
      </c>
      <c r="B267" s="317" t="s">
        <v>806</v>
      </c>
      <c r="C267" s="317" t="s">
        <v>470</v>
      </c>
      <c r="D267" s="307"/>
      <c r="E267" s="307"/>
      <c r="F267" s="307"/>
      <c r="G267" s="307"/>
      <c r="H267" s="307"/>
      <c r="I267" s="317" t="s">
        <v>470</v>
      </c>
    </row>
    <row r="268" spans="1:9" x14ac:dyDescent="0.25">
      <c r="A268" s="317">
        <f t="shared" si="8"/>
        <v>7</v>
      </c>
      <c r="B268" s="317" t="s">
        <v>807</v>
      </c>
      <c r="C268" s="317" t="s">
        <v>470</v>
      </c>
      <c r="D268" s="307"/>
      <c r="E268" s="307"/>
      <c r="F268" s="307"/>
      <c r="G268" s="307"/>
      <c r="H268" s="307"/>
      <c r="I268" s="317" t="s">
        <v>470</v>
      </c>
    </row>
    <row r="269" spans="1:9" x14ac:dyDescent="0.25">
      <c r="A269" s="317">
        <f t="shared" si="8"/>
        <v>8</v>
      </c>
      <c r="B269" s="317" t="s">
        <v>809</v>
      </c>
      <c r="C269" s="317" t="s">
        <v>470</v>
      </c>
      <c r="D269" s="307"/>
      <c r="E269" s="307"/>
      <c r="F269" s="307"/>
      <c r="G269" s="307"/>
      <c r="H269" s="307"/>
      <c r="I269" s="317" t="s">
        <v>470</v>
      </c>
    </row>
    <row r="270" spans="1:9" x14ac:dyDescent="0.25">
      <c r="A270" s="317">
        <f t="shared" si="8"/>
        <v>9</v>
      </c>
      <c r="B270" s="317" t="s">
        <v>810</v>
      </c>
      <c r="C270" s="317" t="s">
        <v>470</v>
      </c>
      <c r="D270" s="307"/>
      <c r="E270" s="307"/>
      <c r="F270" s="307"/>
      <c r="G270" s="307"/>
      <c r="H270" s="307"/>
      <c r="I270" s="317" t="s">
        <v>470</v>
      </c>
    </row>
    <row r="271" spans="1:9" ht="28.5" x14ac:dyDescent="0.25">
      <c r="A271" s="317">
        <f t="shared" si="8"/>
        <v>10</v>
      </c>
      <c r="B271" s="317" t="s">
        <v>811</v>
      </c>
      <c r="C271" s="317" t="s">
        <v>470</v>
      </c>
      <c r="D271" s="307"/>
      <c r="E271" s="307"/>
      <c r="F271" s="307"/>
      <c r="G271" s="307"/>
      <c r="H271" s="307"/>
      <c r="I271" s="317" t="s">
        <v>470</v>
      </c>
    </row>
    <row r="272" spans="1:9" ht="42.75" x14ac:dyDescent="0.25">
      <c r="A272" s="317">
        <f t="shared" si="8"/>
        <v>11</v>
      </c>
      <c r="B272" s="317" t="s">
        <v>812</v>
      </c>
      <c r="C272" s="317" t="s">
        <v>470</v>
      </c>
      <c r="D272" s="307"/>
      <c r="E272" s="307"/>
      <c r="F272" s="307"/>
      <c r="G272" s="307"/>
      <c r="H272" s="307"/>
      <c r="I272" s="317" t="s">
        <v>470</v>
      </c>
    </row>
    <row r="273" spans="1:9" ht="28.5" x14ac:dyDescent="0.25">
      <c r="A273" s="317">
        <f t="shared" si="8"/>
        <v>12</v>
      </c>
      <c r="B273" s="317" t="s">
        <v>813</v>
      </c>
      <c r="C273" s="317" t="s">
        <v>470</v>
      </c>
      <c r="D273" s="307"/>
      <c r="E273" s="307"/>
      <c r="F273" s="307"/>
      <c r="G273" s="307"/>
      <c r="H273" s="307"/>
      <c r="I273" s="317" t="s">
        <v>470</v>
      </c>
    </row>
    <row r="274" spans="1:9" x14ac:dyDescent="0.25">
      <c r="A274" s="317">
        <f t="shared" si="8"/>
        <v>13</v>
      </c>
      <c r="B274" s="317" t="s">
        <v>814</v>
      </c>
      <c r="C274" s="317" t="s">
        <v>470</v>
      </c>
      <c r="D274" s="307"/>
      <c r="E274" s="307"/>
      <c r="F274" s="307"/>
      <c r="G274" s="307"/>
      <c r="H274" s="307"/>
      <c r="I274" s="317" t="s">
        <v>470</v>
      </c>
    </row>
    <row r="275" spans="1:9" x14ac:dyDescent="0.25">
      <c r="A275" s="317">
        <f t="shared" si="8"/>
        <v>14</v>
      </c>
      <c r="B275" s="317" t="s">
        <v>815</v>
      </c>
      <c r="C275" s="317" t="s">
        <v>470</v>
      </c>
      <c r="D275" s="307"/>
      <c r="E275" s="307"/>
      <c r="F275" s="307"/>
      <c r="G275" s="307"/>
      <c r="H275" s="307"/>
      <c r="I275" s="317" t="s">
        <v>470</v>
      </c>
    </row>
    <row r="276" spans="1:9" ht="15" x14ac:dyDescent="0.25">
      <c r="A276" s="323" t="s">
        <v>465</v>
      </c>
      <c r="B276" s="323" t="s">
        <v>816</v>
      </c>
      <c r="C276" s="323" t="s">
        <v>470</v>
      </c>
      <c r="D276" s="305"/>
      <c r="E276" s="305"/>
      <c r="F276" s="305"/>
      <c r="G276" s="305"/>
      <c r="H276" s="305"/>
      <c r="I276" s="323" t="s">
        <v>470</v>
      </c>
    </row>
    <row r="277" spans="1:9" x14ac:dyDescent="0.25">
      <c r="A277" s="323" t="s">
        <v>466</v>
      </c>
      <c r="B277" s="323" t="s">
        <v>816</v>
      </c>
      <c r="C277" s="323" t="s">
        <v>470</v>
      </c>
      <c r="D277" s="305"/>
      <c r="E277" s="305"/>
      <c r="F277" s="305"/>
      <c r="G277" s="305"/>
      <c r="H277" s="305"/>
      <c r="I277" s="323" t="s">
        <v>470</v>
      </c>
    </row>
    <row r="278" spans="1:9" x14ac:dyDescent="0.25">
      <c r="A278" s="317">
        <v>1</v>
      </c>
      <c r="B278" s="317" t="s">
        <v>817</v>
      </c>
      <c r="C278" s="317" t="s">
        <v>470</v>
      </c>
      <c r="D278" s="307"/>
      <c r="E278" s="307"/>
      <c r="F278" s="307"/>
      <c r="G278" s="307"/>
      <c r="H278" s="307"/>
      <c r="I278" s="317" t="s">
        <v>470</v>
      </c>
    </row>
    <row r="279" spans="1:9" x14ac:dyDescent="0.25">
      <c r="A279" s="317">
        <v>2</v>
      </c>
      <c r="B279" s="317" t="s">
        <v>818</v>
      </c>
      <c r="C279" s="317" t="s">
        <v>470</v>
      </c>
      <c r="D279" s="307"/>
      <c r="E279" s="307"/>
      <c r="F279" s="307"/>
      <c r="G279" s="307"/>
      <c r="H279" s="307"/>
      <c r="I279" s="317" t="s">
        <v>470</v>
      </c>
    </row>
  </sheetData>
  <mergeCells count="4">
    <mergeCell ref="B1:I1"/>
    <mergeCell ref="B2:I2"/>
    <mergeCell ref="B3:I3"/>
    <mergeCell ref="B4:I4"/>
  </mergeCells>
  <conditionalFormatting sqref="A1:B1048576">
    <cfRule type="expression" dxfId="399" priority="5">
      <formula>OR($A1="R",$A1="T",$A1="C")</formula>
    </cfRule>
    <cfRule type="expression" dxfId="398" priority="6">
      <formula>OR($A1="CR",$A1="ST" )</formula>
    </cfRule>
  </conditionalFormatting>
  <conditionalFormatting sqref="A1:F5 G1:I279 A6:C17 D6:F259 A18:B19 A20:C32 A33:B34 A35:C140 A141:B142 A143:C259 A260:F279 A280:I1048576">
    <cfRule type="expression" dxfId="397" priority="34">
      <formula>$A1&gt;0</formula>
    </cfRule>
  </conditionalFormatting>
  <conditionalFormatting sqref="C6:C17 D6:F259 C20:C32 C35:C140 C260:F279 C280:I1048576">
    <cfRule type="expression" dxfId="396" priority="35">
      <formula>OR($A6="CR",$A6="ST",$A6="R",$A6="C",$A6="T")</formula>
    </cfRule>
  </conditionalFormatting>
  <conditionalFormatting sqref="C19 C142">
    <cfRule type="expression" dxfId="395" priority="36">
      <formula>$A18&gt;0</formula>
    </cfRule>
    <cfRule type="expression" dxfId="394" priority="37">
      <formula>OR($A18="CR",$A18="ST",$A18="R",$A18="C",$A18="T")</formula>
    </cfRule>
  </conditionalFormatting>
  <conditionalFormatting sqref="C33:C34">
    <cfRule type="expression" dxfId="393" priority="15">
      <formula>$A34&gt;0</formula>
    </cfRule>
    <cfRule type="expression" dxfId="392" priority="16">
      <formula>OR($A34="CR",$A34="ST",$A34="R",$A34="C",$A34="T")</formula>
    </cfRule>
  </conditionalFormatting>
  <conditionalFormatting sqref="C195:C200">
    <cfRule type="expression" dxfId="391" priority="13">
      <formula>OR($A195="R",$A195="T",$A195="C")</formula>
    </cfRule>
    <cfRule type="expression" dxfId="390" priority="14">
      <formula>OR($A195="CR",$A195="ST" )</formula>
    </cfRule>
  </conditionalFormatting>
  <conditionalFormatting sqref="C1:I5 G6:I279 C143:C259">
    <cfRule type="expression" dxfId="389" priority="18">
      <formula>OR($A1="CR",$A1="ST",$A1="R",$A1="C",$A1="T")</formula>
    </cfRule>
  </conditionalFormatting>
  <printOptions horizontalCentered="1"/>
  <pageMargins left="0.31496062992125984" right="0.31496062992125984" top="0.35433070866141736" bottom="0.35433070866141736" header="0.31496062992125984" footer="0.31496062992125984"/>
  <pageSetup paperSize="9" scale="52" fitToHeight="0" orientation="landscape" r:id="rId1"/>
  <headerFooter>
    <oddFooter>&amp;R&amp;P</oddFooter>
  </headerFooter>
  <rowBreaks count="11" manualBreakCount="11">
    <brk id="6" max="7" man="1"/>
    <brk id="29" max="7" man="1"/>
    <brk id="48" max="7" man="1"/>
    <brk id="74" max="7" man="1"/>
    <brk id="108" max="7" man="1"/>
    <brk id="132" max="7" man="1"/>
    <brk id="152" max="7" man="1"/>
    <brk id="184" max="7" man="1"/>
    <brk id="214" max="7" man="1"/>
    <brk id="239" max="7" man="1"/>
    <brk id="253"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6CB7E4-02B7-4B25-B409-F64FC05A27A4}">
  <sheetPr>
    <pageSetUpPr fitToPage="1"/>
  </sheetPr>
  <dimension ref="A1:J344"/>
  <sheetViews>
    <sheetView zoomScale="60" zoomScaleNormal="60" workbookViewId="0">
      <pane ySplit="5" topLeftCell="A6" activePane="bottomLeft" state="frozen"/>
      <selection activeCell="D29" sqref="D29"/>
      <selection pane="bottomLeft" activeCell="BQ334" sqref="BQ334"/>
    </sheetView>
  </sheetViews>
  <sheetFormatPr defaultColWidth="8.85546875" defaultRowHeight="14.25" x14ac:dyDescent="0.25"/>
  <cols>
    <col min="1" max="1" width="19.28515625" style="221" customWidth="1"/>
    <col min="2" max="2" width="78.42578125" style="221" customWidth="1"/>
    <col min="3" max="3" width="40.140625" style="221" customWidth="1"/>
    <col min="4" max="4" width="9.85546875" style="221" customWidth="1"/>
    <col min="5" max="5" width="11.42578125" style="221" customWidth="1"/>
    <col min="6" max="6" width="7.42578125" style="221" customWidth="1"/>
    <col min="7" max="8" width="23.42578125" style="221" customWidth="1"/>
    <col min="9" max="9" width="47.140625" style="221" customWidth="1"/>
    <col min="10" max="16384" width="8.85546875" style="214"/>
  </cols>
  <sheetData>
    <row r="1" spans="1:9" s="229" customFormat="1" ht="18" customHeight="1" x14ac:dyDescent="0.25">
      <c r="A1" s="213" t="s">
        <v>454</v>
      </c>
      <c r="B1" s="425"/>
      <c r="C1" s="425"/>
      <c r="D1" s="425"/>
      <c r="E1" s="425"/>
      <c r="F1" s="425"/>
      <c r="G1" s="425"/>
      <c r="H1" s="425"/>
      <c r="I1" s="425"/>
    </row>
    <row r="2" spans="1:9" s="229" customFormat="1" ht="12.75" x14ac:dyDescent="0.25">
      <c r="A2" s="213" t="s">
        <v>455</v>
      </c>
      <c r="B2" s="425" t="s">
        <v>456</v>
      </c>
      <c r="C2" s="425"/>
      <c r="D2" s="425"/>
      <c r="E2" s="425"/>
      <c r="F2" s="425"/>
      <c r="G2" s="425"/>
      <c r="H2" s="425"/>
      <c r="I2" s="425"/>
    </row>
    <row r="3" spans="1:9" s="229" customFormat="1" ht="12.75" x14ac:dyDescent="0.25">
      <c r="A3" s="213" t="s">
        <v>457</v>
      </c>
      <c r="B3" s="425" t="s">
        <v>819</v>
      </c>
      <c r="C3" s="425"/>
      <c r="D3" s="425"/>
      <c r="E3" s="425"/>
      <c r="F3" s="425"/>
      <c r="G3" s="425"/>
      <c r="H3" s="425"/>
      <c r="I3" s="425"/>
    </row>
    <row r="4" spans="1:9" s="229" customFormat="1" ht="25.5" x14ac:dyDescent="0.25">
      <c r="A4" s="213" t="s">
        <v>459</v>
      </c>
      <c r="B4" s="425" t="s">
        <v>460</v>
      </c>
      <c r="C4" s="425"/>
      <c r="D4" s="425"/>
      <c r="E4" s="425"/>
      <c r="F4" s="425"/>
      <c r="G4" s="425"/>
      <c r="H4" s="425"/>
      <c r="I4" s="425"/>
    </row>
    <row r="5" spans="1:9" s="218" customFormat="1" ht="30" customHeight="1" x14ac:dyDescent="0.25">
      <c r="A5" s="230" t="s">
        <v>461</v>
      </c>
      <c r="B5" s="230" t="s">
        <v>0</v>
      </c>
      <c r="C5" s="216" t="s">
        <v>1</v>
      </c>
      <c r="D5" s="216" t="s">
        <v>188</v>
      </c>
      <c r="E5" s="216" t="s">
        <v>190</v>
      </c>
      <c r="F5" s="216" t="s">
        <v>462</v>
      </c>
      <c r="G5" s="216" t="s">
        <v>2</v>
      </c>
      <c r="H5" s="216" t="s">
        <v>463</v>
      </c>
      <c r="I5" s="216" t="s">
        <v>3</v>
      </c>
    </row>
    <row r="6" spans="1:9" ht="27.75" customHeight="1" x14ac:dyDescent="0.25">
      <c r="A6" s="232" t="s">
        <v>466</v>
      </c>
      <c r="B6" s="232" t="s">
        <v>820</v>
      </c>
      <c r="C6" s="232" t="s">
        <v>470</v>
      </c>
      <c r="D6" s="232"/>
      <c r="E6" s="232"/>
      <c r="F6" s="232"/>
      <c r="G6" s="232"/>
      <c r="H6" s="232"/>
      <c r="I6" s="232"/>
    </row>
    <row r="7" spans="1:9" ht="76.7" customHeight="1" x14ac:dyDescent="0.25">
      <c r="A7" s="234">
        <v>1</v>
      </c>
      <c r="B7" s="235" t="s">
        <v>821</v>
      </c>
      <c r="C7" s="235" t="s">
        <v>822</v>
      </c>
      <c r="D7" s="235"/>
      <c r="E7" s="235"/>
      <c r="F7" s="235"/>
      <c r="G7" s="235"/>
      <c r="H7" s="235"/>
      <c r="I7" s="234"/>
    </row>
    <row r="8" spans="1:9" ht="128.44999999999999" customHeight="1" x14ac:dyDescent="0.25">
      <c r="A8" s="234">
        <v>2</v>
      </c>
      <c r="B8" s="235" t="s">
        <v>823</v>
      </c>
      <c r="C8" s="236" t="s">
        <v>824</v>
      </c>
      <c r="D8" s="235"/>
      <c r="E8" s="235"/>
      <c r="F8" s="235"/>
      <c r="G8" s="235"/>
      <c r="H8" s="235"/>
      <c r="I8" s="234"/>
    </row>
    <row r="9" spans="1:9" ht="57" x14ac:dyDescent="0.25">
      <c r="A9" s="234" t="s">
        <v>389</v>
      </c>
      <c r="B9" s="235" t="s">
        <v>825</v>
      </c>
      <c r="C9" s="236"/>
      <c r="D9" s="235"/>
      <c r="E9" s="235"/>
      <c r="F9" s="235"/>
      <c r="G9" s="235"/>
      <c r="H9" s="235"/>
      <c r="I9" s="234"/>
    </row>
    <row r="10" spans="1:9" ht="71.25" x14ac:dyDescent="0.25">
      <c r="A10" s="234" t="s">
        <v>53</v>
      </c>
      <c r="B10" s="235" t="s">
        <v>826</v>
      </c>
      <c r="C10" s="236"/>
      <c r="D10" s="235"/>
      <c r="E10" s="235"/>
      <c r="F10" s="235"/>
      <c r="G10" s="235"/>
      <c r="H10" s="235"/>
      <c r="I10" s="234"/>
    </row>
    <row r="11" spans="1:9" ht="71.25" x14ac:dyDescent="0.25">
      <c r="A11" s="234">
        <v>3</v>
      </c>
      <c r="B11" s="235" t="s">
        <v>827</v>
      </c>
      <c r="C11" s="235" t="s">
        <v>475</v>
      </c>
      <c r="D11" s="235"/>
      <c r="E11" s="235"/>
      <c r="F11" s="235"/>
      <c r="G11" s="235"/>
      <c r="H11" s="235"/>
      <c r="I11" s="234"/>
    </row>
    <row r="12" spans="1:9" ht="84.95" customHeight="1" x14ac:dyDescent="0.25">
      <c r="A12" s="234" t="s">
        <v>211</v>
      </c>
      <c r="B12" s="234" t="s">
        <v>828</v>
      </c>
      <c r="C12" s="235" t="s">
        <v>829</v>
      </c>
      <c r="D12" s="235"/>
      <c r="E12" s="235"/>
      <c r="F12" s="235"/>
      <c r="G12" s="235"/>
      <c r="H12" s="235"/>
      <c r="I12" s="234"/>
    </row>
    <row r="13" spans="1:9" ht="337.35" customHeight="1" x14ac:dyDescent="0.25">
      <c r="A13" s="237" t="s">
        <v>214</v>
      </c>
      <c r="B13" s="235" t="s">
        <v>830</v>
      </c>
      <c r="C13" s="236" t="s">
        <v>477</v>
      </c>
      <c r="D13" s="235"/>
      <c r="E13" s="235"/>
      <c r="F13" s="235"/>
      <c r="G13" s="235"/>
      <c r="H13" s="235"/>
      <c r="I13" s="234"/>
    </row>
    <row r="14" spans="1:9" ht="84.95" customHeight="1" x14ac:dyDescent="0.25">
      <c r="A14" s="234" t="s">
        <v>469</v>
      </c>
      <c r="B14" s="234" t="s">
        <v>831</v>
      </c>
      <c r="C14" s="235" t="s">
        <v>479</v>
      </c>
      <c r="D14" s="235"/>
      <c r="E14" s="235"/>
      <c r="F14" s="235"/>
      <c r="G14" s="235"/>
      <c r="H14" s="235"/>
      <c r="I14" s="234"/>
    </row>
    <row r="15" spans="1:9" ht="71.25" x14ac:dyDescent="0.25">
      <c r="A15" s="234">
        <v>4</v>
      </c>
      <c r="B15" s="234" t="s">
        <v>832</v>
      </c>
      <c r="C15" s="234" t="s">
        <v>473</v>
      </c>
      <c r="D15" s="234"/>
      <c r="E15" s="234"/>
      <c r="F15" s="234"/>
      <c r="G15" s="234"/>
      <c r="H15" s="234"/>
      <c r="I15" s="234"/>
    </row>
    <row r="16" spans="1:9" ht="42.75" x14ac:dyDescent="0.25">
      <c r="A16" s="234">
        <v>5</v>
      </c>
      <c r="B16" s="235" t="s">
        <v>833</v>
      </c>
      <c r="C16" s="235" t="s">
        <v>660</v>
      </c>
      <c r="D16" s="235"/>
      <c r="E16" s="235"/>
      <c r="F16" s="235"/>
      <c r="G16" s="235"/>
      <c r="H16" s="235"/>
      <c r="I16" s="234"/>
    </row>
    <row r="17" spans="1:9" ht="76.7" customHeight="1" x14ac:dyDescent="0.25">
      <c r="A17" s="234">
        <v>6</v>
      </c>
      <c r="B17" s="235" t="s">
        <v>834</v>
      </c>
      <c r="C17" s="235" t="s">
        <v>835</v>
      </c>
      <c r="D17" s="235"/>
      <c r="E17" s="235"/>
      <c r="F17" s="235"/>
      <c r="G17" s="235"/>
      <c r="H17" s="235"/>
      <c r="I17" s="234"/>
    </row>
    <row r="18" spans="1:9" ht="33.6" customHeight="1" x14ac:dyDescent="0.25">
      <c r="A18" s="234">
        <v>7</v>
      </c>
      <c r="B18" s="235" t="s">
        <v>836</v>
      </c>
      <c r="C18" s="235" t="s">
        <v>837</v>
      </c>
      <c r="D18" s="235"/>
      <c r="E18" s="235"/>
      <c r="F18" s="235"/>
      <c r="G18" s="235"/>
      <c r="H18" s="235"/>
      <c r="I18" s="234"/>
    </row>
    <row r="19" spans="1:9" ht="57" x14ac:dyDescent="0.25">
      <c r="A19" s="238">
        <v>8</v>
      </c>
      <c r="B19" s="235" t="s">
        <v>838</v>
      </c>
      <c r="C19" s="235" t="s">
        <v>839</v>
      </c>
      <c r="D19" s="235"/>
      <c r="E19" s="235"/>
      <c r="F19" s="235"/>
      <c r="G19" s="235"/>
      <c r="H19" s="235"/>
      <c r="I19" s="234" t="s">
        <v>840</v>
      </c>
    </row>
    <row r="20" spans="1:9" x14ac:dyDescent="0.25">
      <c r="A20" s="238" t="s">
        <v>841</v>
      </c>
      <c r="B20" s="235" t="s">
        <v>842</v>
      </c>
      <c r="C20" s="235"/>
      <c r="D20" s="235"/>
      <c r="E20" s="235"/>
      <c r="F20" s="235"/>
      <c r="G20" s="235"/>
      <c r="H20" s="235"/>
      <c r="I20" s="234"/>
    </row>
    <row r="21" spans="1:9" x14ac:dyDescent="0.25">
      <c r="A21" s="238" t="s">
        <v>843</v>
      </c>
      <c r="B21" s="235" t="s">
        <v>844</v>
      </c>
      <c r="C21" s="235"/>
      <c r="D21" s="235"/>
      <c r="E21" s="235"/>
      <c r="F21" s="235"/>
      <c r="G21" s="235"/>
      <c r="H21" s="235"/>
      <c r="I21" s="234"/>
    </row>
    <row r="22" spans="1:9" x14ac:dyDescent="0.25">
      <c r="A22" s="238" t="s">
        <v>845</v>
      </c>
      <c r="B22" s="235" t="s">
        <v>846</v>
      </c>
      <c r="C22" s="235"/>
      <c r="D22" s="235"/>
      <c r="E22" s="235"/>
      <c r="F22" s="235"/>
      <c r="G22" s="235"/>
      <c r="H22" s="235"/>
      <c r="I22" s="234"/>
    </row>
    <row r="23" spans="1:9" x14ac:dyDescent="0.25">
      <c r="A23" s="238" t="s">
        <v>847</v>
      </c>
      <c r="B23" s="235" t="s">
        <v>848</v>
      </c>
      <c r="C23" s="235"/>
      <c r="D23" s="235"/>
      <c r="E23" s="235"/>
      <c r="F23" s="235"/>
      <c r="G23" s="235"/>
      <c r="H23" s="235"/>
      <c r="I23" s="234"/>
    </row>
    <row r="24" spans="1:9" x14ac:dyDescent="0.25">
      <c r="A24" s="238" t="s">
        <v>849</v>
      </c>
      <c r="B24" s="235" t="s">
        <v>850</v>
      </c>
      <c r="C24" s="235"/>
      <c r="D24" s="235"/>
      <c r="E24" s="235"/>
      <c r="F24" s="235"/>
      <c r="G24" s="235"/>
      <c r="H24" s="235"/>
      <c r="I24" s="234"/>
    </row>
    <row r="25" spans="1:9" x14ac:dyDescent="0.25">
      <c r="A25" s="238" t="s">
        <v>851</v>
      </c>
      <c r="B25" s="235" t="s">
        <v>852</v>
      </c>
      <c r="C25" s="235"/>
      <c r="D25" s="235"/>
      <c r="E25" s="235"/>
      <c r="F25" s="235"/>
      <c r="G25" s="235"/>
      <c r="H25" s="235"/>
      <c r="I25" s="234"/>
    </row>
    <row r="26" spans="1:9" x14ac:dyDescent="0.25">
      <c r="A26" s="238" t="s">
        <v>853</v>
      </c>
      <c r="B26" s="235" t="s">
        <v>854</v>
      </c>
      <c r="C26" s="235"/>
      <c r="D26" s="235"/>
      <c r="E26" s="235"/>
      <c r="F26" s="235"/>
      <c r="G26" s="235"/>
      <c r="H26" s="235"/>
      <c r="I26" s="234"/>
    </row>
    <row r="27" spans="1:9" x14ac:dyDescent="0.25">
      <c r="A27" s="238" t="s">
        <v>855</v>
      </c>
      <c r="B27" s="235" t="s">
        <v>856</v>
      </c>
      <c r="C27" s="235"/>
      <c r="D27" s="235"/>
      <c r="E27" s="235"/>
      <c r="F27" s="235"/>
      <c r="G27" s="235"/>
      <c r="H27" s="235"/>
      <c r="I27" s="234"/>
    </row>
    <row r="28" spans="1:9" x14ac:dyDescent="0.25">
      <c r="A28" s="238" t="s">
        <v>857</v>
      </c>
      <c r="B28" s="235" t="s">
        <v>858</v>
      </c>
      <c r="C28" s="235"/>
      <c r="D28" s="235"/>
      <c r="E28" s="235"/>
      <c r="F28" s="235"/>
      <c r="G28" s="235"/>
      <c r="H28" s="235"/>
      <c r="I28" s="234"/>
    </row>
    <row r="29" spans="1:9" ht="45" customHeight="1" x14ac:dyDescent="0.25">
      <c r="A29" s="234">
        <v>9</v>
      </c>
      <c r="B29" s="235" t="s">
        <v>859</v>
      </c>
      <c r="C29" s="235" t="s">
        <v>860</v>
      </c>
      <c r="D29" s="235"/>
      <c r="E29" s="235"/>
      <c r="F29" s="235"/>
      <c r="G29" s="235"/>
      <c r="H29" s="235"/>
      <c r="I29" s="234"/>
    </row>
    <row r="30" spans="1:9" ht="45" customHeight="1" x14ac:dyDescent="0.25">
      <c r="A30" s="234">
        <v>10</v>
      </c>
      <c r="B30" s="235" t="s">
        <v>861</v>
      </c>
      <c r="C30" s="235" t="s">
        <v>862</v>
      </c>
      <c r="D30" s="235"/>
      <c r="E30" s="235"/>
      <c r="F30" s="235"/>
      <c r="G30" s="235"/>
      <c r="H30" s="235"/>
      <c r="I30" s="234"/>
    </row>
    <row r="31" spans="1:9" ht="79.349999999999994" customHeight="1" x14ac:dyDescent="0.25">
      <c r="A31" s="234">
        <v>11</v>
      </c>
      <c r="B31" s="235" t="s">
        <v>863</v>
      </c>
      <c r="C31" s="235" t="s">
        <v>864</v>
      </c>
      <c r="D31" s="235"/>
      <c r="E31" s="235"/>
      <c r="F31" s="235"/>
      <c r="G31" s="235"/>
      <c r="H31" s="235"/>
      <c r="I31" s="234"/>
    </row>
    <row r="32" spans="1:9" ht="33.6" customHeight="1" x14ac:dyDescent="0.25">
      <c r="A32" s="234">
        <v>12</v>
      </c>
      <c r="B32" s="235" t="s">
        <v>865</v>
      </c>
      <c r="C32" s="235" t="s">
        <v>866</v>
      </c>
      <c r="D32" s="235"/>
      <c r="E32" s="235"/>
      <c r="F32" s="235"/>
      <c r="G32" s="235"/>
      <c r="H32" s="235"/>
      <c r="I32" s="234"/>
    </row>
    <row r="33" spans="1:9" ht="42" customHeight="1" x14ac:dyDescent="0.25">
      <c r="A33" s="234" t="s">
        <v>258</v>
      </c>
      <c r="B33" s="235" t="s">
        <v>867</v>
      </c>
      <c r="C33" s="235" t="s">
        <v>868</v>
      </c>
      <c r="D33" s="235"/>
      <c r="E33" s="235"/>
      <c r="F33" s="235"/>
      <c r="G33" s="235"/>
      <c r="H33" s="235"/>
      <c r="I33" s="234"/>
    </row>
    <row r="34" spans="1:9" ht="28.5" x14ac:dyDescent="0.25">
      <c r="A34" s="234">
        <v>13</v>
      </c>
      <c r="B34" s="235" t="s">
        <v>869</v>
      </c>
      <c r="C34" s="235"/>
      <c r="D34" s="235"/>
      <c r="E34" s="235"/>
      <c r="F34" s="235"/>
      <c r="G34" s="235"/>
      <c r="H34" s="235"/>
      <c r="I34" s="234"/>
    </row>
    <row r="35" spans="1:9" ht="24.95" customHeight="1" x14ac:dyDescent="0.25">
      <c r="A35" s="234">
        <v>14</v>
      </c>
      <c r="B35" s="235" t="s">
        <v>870</v>
      </c>
      <c r="C35" s="235" t="s">
        <v>871</v>
      </c>
      <c r="D35" s="235"/>
      <c r="E35" s="235"/>
      <c r="F35" s="235"/>
      <c r="G35" s="235"/>
      <c r="H35" s="235"/>
      <c r="I35" s="234"/>
    </row>
    <row r="36" spans="1:9" ht="28.5" x14ac:dyDescent="0.25">
      <c r="A36" s="234">
        <v>15</v>
      </c>
      <c r="B36" s="235" t="s">
        <v>872</v>
      </c>
      <c r="C36" s="235" t="s">
        <v>873</v>
      </c>
      <c r="D36" s="235"/>
      <c r="E36" s="235"/>
      <c r="F36" s="235"/>
      <c r="G36" s="235"/>
      <c r="H36" s="235"/>
      <c r="I36" s="234"/>
    </row>
    <row r="37" spans="1:9" ht="57" x14ac:dyDescent="0.25">
      <c r="A37" s="234">
        <v>16</v>
      </c>
      <c r="B37" s="235" t="s">
        <v>874</v>
      </c>
      <c r="C37" s="235" t="s">
        <v>875</v>
      </c>
      <c r="D37" s="235"/>
      <c r="E37" s="235"/>
      <c r="F37" s="235"/>
      <c r="G37" s="235"/>
      <c r="H37" s="235"/>
      <c r="I37" s="234" t="s">
        <v>876</v>
      </c>
    </row>
    <row r="38" spans="1:9" ht="28.5" x14ac:dyDescent="0.25">
      <c r="A38" s="234">
        <v>17</v>
      </c>
      <c r="B38" s="235" t="s">
        <v>877</v>
      </c>
      <c r="C38" s="235" t="s">
        <v>878</v>
      </c>
      <c r="D38" s="235"/>
      <c r="E38" s="235"/>
      <c r="F38" s="235"/>
      <c r="G38" s="235"/>
      <c r="H38" s="235"/>
      <c r="I38" s="234"/>
    </row>
    <row r="39" spans="1:9" ht="28.5" x14ac:dyDescent="0.25">
      <c r="A39" s="234">
        <v>18</v>
      </c>
      <c r="B39" s="235" t="s">
        <v>879</v>
      </c>
      <c r="C39" s="235" t="s">
        <v>880</v>
      </c>
      <c r="D39" s="235"/>
      <c r="E39" s="235"/>
      <c r="F39" s="235"/>
      <c r="G39" s="235"/>
      <c r="H39" s="235"/>
      <c r="I39" s="234"/>
    </row>
    <row r="40" spans="1:9" ht="28.5" x14ac:dyDescent="0.25">
      <c r="A40" s="234">
        <v>19</v>
      </c>
      <c r="B40" s="235" t="s">
        <v>881</v>
      </c>
      <c r="C40" s="235"/>
      <c r="D40" s="235"/>
      <c r="E40" s="235"/>
      <c r="F40" s="235"/>
      <c r="G40" s="235"/>
      <c r="H40" s="235"/>
      <c r="I40" s="234"/>
    </row>
    <row r="41" spans="1:9" ht="28.5" x14ac:dyDescent="0.25">
      <c r="A41" s="234">
        <v>20</v>
      </c>
      <c r="B41" s="235" t="s">
        <v>882</v>
      </c>
      <c r="C41" s="235"/>
      <c r="D41" s="235"/>
      <c r="E41" s="235"/>
      <c r="F41" s="235"/>
      <c r="G41" s="235"/>
      <c r="H41" s="235"/>
      <c r="I41" s="234"/>
    </row>
    <row r="42" spans="1:9" ht="12.6" customHeight="1" x14ac:dyDescent="0.25">
      <c r="A42" s="234">
        <v>21</v>
      </c>
      <c r="B42" s="235" t="s">
        <v>883</v>
      </c>
      <c r="C42" s="235"/>
      <c r="D42" s="235"/>
      <c r="E42" s="235"/>
      <c r="F42" s="235"/>
      <c r="G42" s="235"/>
      <c r="H42" s="235"/>
      <c r="I42" s="235"/>
    </row>
    <row r="43" spans="1:9" ht="71.25" x14ac:dyDescent="0.25">
      <c r="A43" s="234">
        <v>22</v>
      </c>
      <c r="B43" s="234" t="s">
        <v>884</v>
      </c>
      <c r="C43" s="234" t="s">
        <v>480</v>
      </c>
      <c r="D43" s="234"/>
      <c r="E43" s="234"/>
      <c r="F43" s="234"/>
      <c r="G43" s="234"/>
      <c r="H43" s="234"/>
      <c r="I43" s="234"/>
    </row>
    <row r="44" spans="1:9" ht="75" x14ac:dyDescent="0.25">
      <c r="A44" s="234">
        <v>23</v>
      </c>
      <c r="B44" s="234" t="s">
        <v>885</v>
      </c>
      <c r="C44" s="234" t="s">
        <v>481</v>
      </c>
      <c r="D44" s="234"/>
      <c r="E44" s="234"/>
      <c r="F44" s="234"/>
      <c r="G44" s="234"/>
      <c r="H44" s="234"/>
      <c r="I44" s="228" t="s">
        <v>482</v>
      </c>
    </row>
    <row r="45" spans="1:9" ht="42.75" x14ac:dyDescent="0.25">
      <c r="A45" s="234">
        <v>24</v>
      </c>
      <c r="B45" s="235" t="s">
        <v>886</v>
      </c>
      <c r="C45" s="234" t="s">
        <v>483</v>
      </c>
      <c r="D45" s="234"/>
      <c r="E45" s="234"/>
      <c r="F45" s="234"/>
      <c r="G45" s="234"/>
      <c r="H45" s="234"/>
      <c r="I45" s="234"/>
    </row>
    <row r="46" spans="1:9" ht="42.75" x14ac:dyDescent="0.25">
      <c r="A46" s="234">
        <v>25</v>
      </c>
      <c r="B46" s="234" t="s">
        <v>887</v>
      </c>
      <c r="C46" s="234"/>
      <c r="D46" s="234"/>
      <c r="E46" s="234"/>
      <c r="F46" s="234"/>
      <c r="G46" s="234"/>
      <c r="H46" s="234"/>
      <c r="I46" s="234"/>
    </row>
    <row r="47" spans="1:9" ht="28.5" x14ac:dyDescent="0.25">
      <c r="A47" s="232" t="s">
        <v>466</v>
      </c>
      <c r="B47" s="232" t="s">
        <v>888</v>
      </c>
      <c r="C47" s="232" t="s">
        <v>470</v>
      </c>
      <c r="D47" s="232"/>
      <c r="E47" s="232"/>
      <c r="F47" s="232"/>
      <c r="G47" s="232"/>
      <c r="H47" s="232"/>
      <c r="I47" s="232" t="s">
        <v>470</v>
      </c>
    </row>
    <row r="48" spans="1:9" ht="28.5" x14ac:dyDescent="0.25">
      <c r="A48" s="234">
        <v>1</v>
      </c>
      <c r="B48" s="234" t="s">
        <v>889</v>
      </c>
      <c r="C48" s="234" t="s">
        <v>890</v>
      </c>
      <c r="D48" s="234"/>
      <c r="E48" s="234"/>
      <c r="F48" s="234"/>
      <c r="G48" s="234"/>
      <c r="H48" s="234"/>
      <c r="I48" s="234"/>
    </row>
    <row r="49" spans="1:9" ht="150.6" customHeight="1" x14ac:dyDescent="0.25">
      <c r="A49" s="234">
        <v>2</v>
      </c>
      <c r="B49" s="234" t="s">
        <v>891</v>
      </c>
      <c r="C49" s="234" t="s">
        <v>892</v>
      </c>
      <c r="D49" s="234"/>
      <c r="E49" s="234"/>
      <c r="F49" s="234"/>
      <c r="G49" s="234"/>
      <c r="H49" s="234"/>
      <c r="I49" s="234" t="s">
        <v>893</v>
      </c>
    </row>
    <row r="50" spans="1:9" ht="30.6" customHeight="1" x14ac:dyDescent="0.25">
      <c r="A50" s="234">
        <v>3</v>
      </c>
      <c r="B50" s="234" t="s">
        <v>894</v>
      </c>
      <c r="C50" s="234" t="s">
        <v>86</v>
      </c>
      <c r="D50" s="234"/>
      <c r="E50" s="234"/>
      <c r="F50" s="234"/>
      <c r="G50" s="234"/>
      <c r="H50" s="234"/>
      <c r="I50" s="234" t="s">
        <v>895</v>
      </c>
    </row>
    <row r="51" spans="1:9" ht="42.75" x14ac:dyDescent="0.25">
      <c r="A51" s="234">
        <v>4</v>
      </c>
      <c r="B51" s="234" t="s">
        <v>896</v>
      </c>
      <c r="C51" s="234" t="s">
        <v>897</v>
      </c>
      <c r="D51" s="234"/>
      <c r="E51" s="234"/>
      <c r="F51" s="234"/>
      <c r="G51" s="234"/>
      <c r="H51" s="234"/>
      <c r="I51" s="234"/>
    </row>
    <row r="52" spans="1:9" ht="28.5" x14ac:dyDescent="0.25">
      <c r="A52" s="234">
        <v>5</v>
      </c>
      <c r="B52" s="234" t="s">
        <v>898</v>
      </c>
      <c r="C52" s="234" t="s">
        <v>899</v>
      </c>
      <c r="D52" s="234"/>
      <c r="E52" s="234"/>
      <c r="F52" s="234"/>
      <c r="G52" s="234"/>
      <c r="H52" s="234"/>
      <c r="I52" s="234"/>
    </row>
    <row r="53" spans="1:9" ht="156" customHeight="1" x14ac:dyDescent="0.25">
      <c r="A53" s="234">
        <v>6</v>
      </c>
      <c r="B53" s="234" t="s">
        <v>900</v>
      </c>
      <c r="C53" s="234" t="s">
        <v>901</v>
      </c>
      <c r="D53" s="234"/>
      <c r="E53" s="234"/>
      <c r="F53" s="234"/>
      <c r="G53" s="234"/>
      <c r="H53" s="234"/>
      <c r="I53" s="234" t="s">
        <v>902</v>
      </c>
    </row>
    <row r="54" spans="1:9" ht="28.5" x14ac:dyDescent="0.25">
      <c r="A54" s="234">
        <v>7</v>
      </c>
      <c r="B54" s="234" t="s">
        <v>903</v>
      </c>
      <c r="C54" s="234" t="s">
        <v>904</v>
      </c>
      <c r="D54" s="234"/>
      <c r="E54" s="234"/>
      <c r="F54" s="234"/>
      <c r="G54" s="234"/>
      <c r="H54" s="234"/>
      <c r="I54" s="234"/>
    </row>
    <row r="55" spans="1:9" ht="34.700000000000003" customHeight="1" x14ac:dyDescent="0.25">
      <c r="A55" s="234">
        <v>8</v>
      </c>
      <c r="B55" s="234" t="s">
        <v>905</v>
      </c>
      <c r="C55" s="234" t="s">
        <v>906</v>
      </c>
      <c r="D55" s="234"/>
      <c r="E55" s="234"/>
      <c r="F55" s="234"/>
      <c r="G55" s="234"/>
      <c r="H55" s="234"/>
      <c r="I55" s="234"/>
    </row>
    <row r="56" spans="1:9" ht="28.5" x14ac:dyDescent="0.25">
      <c r="A56" s="234">
        <v>9</v>
      </c>
      <c r="B56" s="234" t="s">
        <v>907</v>
      </c>
      <c r="C56" s="234"/>
      <c r="D56" s="234"/>
      <c r="E56" s="234"/>
      <c r="F56" s="234"/>
      <c r="G56" s="234"/>
      <c r="H56" s="234"/>
      <c r="I56" s="234" t="s">
        <v>908</v>
      </c>
    </row>
    <row r="57" spans="1:9" x14ac:dyDescent="0.25">
      <c r="A57" s="239" t="s">
        <v>466</v>
      </c>
      <c r="B57" s="240" t="s">
        <v>909</v>
      </c>
      <c r="C57" s="239"/>
      <c r="D57" s="231"/>
      <c r="E57" s="231"/>
      <c r="F57" s="231"/>
      <c r="G57" s="231"/>
      <c r="H57" s="231"/>
      <c r="I57" s="239"/>
    </row>
    <row r="58" spans="1:9" ht="99.75" x14ac:dyDescent="0.25">
      <c r="A58" s="234">
        <v>1</v>
      </c>
      <c r="B58" s="234" t="s">
        <v>910</v>
      </c>
      <c r="C58" s="234"/>
      <c r="D58" s="234"/>
      <c r="E58" s="234"/>
      <c r="F58" s="234"/>
      <c r="G58" s="234"/>
      <c r="H58" s="234"/>
      <c r="I58" s="234"/>
    </row>
    <row r="59" spans="1:9" ht="28.5" x14ac:dyDescent="0.25">
      <c r="A59" s="234">
        <v>2</v>
      </c>
      <c r="B59" s="234" t="s">
        <v>911</v>
      </c>
      <c r="C59" s="234"/>
      <c r="D59" s="234"/>
      <c r="E59" s="234"/>
      <c r="F59" s="234"/>
      <c r="G59" s="234"/>
      <c r="H59" s="234"/>
      <c r="I59" s="234"/>
    </row>
    <row r="60" spans="1:9" ht="28.5" x14ac:dyDescent="0.25">
      <c r="A60" s="234">
        <v>3</v>
      </c>
      <c r="B60" s="234" t="s">
        <v>912</v>
      </c>
      <c r="C60" s="234" t="s">
        <v>871</v>
      </c>
      <c r="D60" s="234"/>
      <c r="E60" s="234"/>
      <c r="F60" s="234"/>
      <c r="G60" s="234"/>
      <c r="H60" s="234"/>
      <c r="I60" s="234"/>
    </row>
    <row r="61" spans="1:9" x14ac:dyDescent="0.25">
      <c r="A61" s="238">
        <v>4</v>
      </c>
      <c r="B61" s="234" t="s">
        <v>913</v>
      </c>
      <c r="C61" s="234"/>
      <c r="D61" s="234"/>
      <c r="E61" s="234"/>
      <c r="F61" s="234"/>
      <c r="G61" s="234"/>
      <c r="H61" s="234"/>
      <c r="I61" s="234"/>
    </row>
    <row r="62" spans="1:9" x14ac:dyDescent="0.25">
      <c r="A62" s="238" t="s">
        <v>914</v>
      </c>
      <c r="B62" s="234" t="s">
        <v>915</v>
      </c>
      <c r="C62" s="234"/>
      <c r="D62" s="234"/>
      <c r="E62" s="234"/>
      <c r="F62" s="234"/>
      <c r="G62" s="234"/>
      <c r="H62" s="234"/>
      <c r="I62" s="234"/>
    </row>
    <row r="63" spans="1:9" x14ac:dyDescent="0.25">
      <c r="A63" s="238" t="s">
        <v>916</v>
      </c>
      <c r="B63" s="234" t="s">
        <v>917</v>
      </c>
      <c r="C63" s="234" t="s">
        <v>496</v>
      </c>
      <c r="D63" s="234"/>
      <c r="E63" s="234"/>
      <c r="F63" s="234"/>
      <c r="G63" s="234"/>
      <c r="H63" s="234"/>
      <c r="I63" s="234"/>
    </row>
    <row r="64" spans="1:9" x14ac:dyDescent="0.25">
      <c r="A64" s="238" t="s">
        <v>918</v>
      </c>
      <c r="B64" s="234" t="s">
        <v>919</v>
      </c>
      <c r="C64" s="234" t="s">
        <v>498</v>
      </c>
      <c r="D64" s="234"/>
      <c r="E64" s="234"/>
      <c r="F64" s="234"/>
      <c r="G64" s="234"/>
      <c r="H64" s="234"/>
      <c r="I64" s="234"/>
    </row>
    <row r="65" spans="1:9" x14ac:dyDescent="0.25">
      <c r="A65" s="238" t="s">
        <v>920</v>
      </c>
      <c r="B65" s="234" t="s">
        <v>921</v>
      </c>
      <c r="C65" s="234" t="s">
        <v>500</v>
      </c>
      <c r="D65" s="234"/>
      <c r="E65" s="234"/>
      <c r="F65" s="234"/>
      <c r="G65" s="234"/>
      <c r="H65" s="234"/>
      <c r="I65" s="234"/>
    </row>
    <row r="66" spans="1:9" ht="28.5" x14ac:dyDescent="0.25">
      <c r="A66" s="234">
        <v>5</v>
      </c>
      <c r="B66" s="234" t="s">
        <v>922</v>
      </c>
      <c r="C66" s="234" t="s">
        <v>923</v>
      </c>
      <c r="D66" s="234"/>
      <c r="E66" s="234"/>
      <c r="F66" s="234"/>
      <c r="G66" s="234"/>
      <c r="H66" s="234"/>
      <c r="I66" s="234" t="s">
        <v>924</v>
      </c>
    </row>
    <row r="67" spans="1:9" x14ac:dyDescent="0.25">
      <c r="A67" s="238">
        <v>6</v>
      </c>
      <c r="B67" s="234" t="s">
        <v>925</v>
      </c>
      <c r="C67" s="234"/>
      <c r="D67" s="234"/>
      <c r="E67" s="234"/>
      <c r="F67" s="234"/>
      <c r="G67" s="234"/>
      <c r="H67" s="234"/>
      <c r="I67" s="234"/>
    </row>
    <row r="68" spans="1:9" x14ac:dyDescent="0.25">
      <c r="A68" s="238" t="s">
        <v>241</v>
      </c>
      <c r="B68" s="234" t="s">
        <v>31</v>
      </c>
      <c r="C68" s="234" t="s">
        <v>502</v>
      </c>
      <c r="D68" s="234"/>
      <c r="E68" s="234"/>
      <c r="F68" s="234"/>
      <c r="G68" s="234"/>
      <c r="H68" s="234"/>
      <c r="I68" s="234"/>
    </row>
    <row r="69" spans="1:9" x14ac:dyDescent="0.25">
      <c r="A69" s="238" t="s">
        <v>243</v>
      </c>
      <c r="B69" s="234" t="s">
        <v>32</v>
      </c>
      <c r="C69" s="234" t="s">
        <v>502</v>
      </c>
      <c r="D69" s="234"/>
      <c r="E69" s="234"/>
      <c r="F69" s="234"/>
      <c r="G69" s="234"/>
      <c r="H69" s="234"/>
      <c r="I69" s="234"/>
    </row>
    <row r="70" spans="1:9" x14ac:dyDescent="0.25">
      <c r="A70" s="238" t="s">
        <v>245</v>
      </c>
      <c r="B70" s="234" t="s">
        <v>926</v>
      </c>
      <c r="C70" s="234" t="s">
        <v>506</v>
      </c>
      <c r="D70" s="234"/>
      <c r="E70" s="234"/>
      <c r="F70" s="234"/>
      <c r="G70" s="234"/>
      <c r="H70" s="234"/>
      <c r="I70" s="234"/>
    </row>
    <row r="71" spans="1:9" x14ac:dyDescent="0.25">
      <c r="A71" s="238" t="s">
        <v>927</v>
      </c>
      <c r="B71" s="234" t="s">
        <v>928</v>
      </c>
      <c r="C71" s="234" t="s">
        <v>508</v>
      </c>
      <c r="D71" s="234"/>
      <c r="E71" s="234"/>
      <c r="F71" s="234"/>
      <c r="G71" s="234"/>
      <c r="H71" s="234"/>
      <c r="I71" s="234"/>
    </row>
    <row r="72" spans="1:9" x14ac:dyDescent="0.25">
      <c r="A72" s="238" t="s">
        <v>929</v>
      </c>
      <c r="B72" s="234" t="s">
        <v>930</v>
      </c>
      <c r="C72" s="234" t="s">
        <v>510</v>
      </c>
      <c r="D72" s="234"/>
      <c r="E72" s="234"/>
      <c r="F72" s="234"/>
      <c r="G72" s="234"/>
      <c r="H72" s="234"/>
      <c r="I72" s="234"/>
    </row>
    <row r="73" spans="1:9" x14ac:dyDescent="0.25">
      <c r="A73" s="238" t="s">
        <v>931</v>
      </c>
      <c r="B73" s="234" t="s">
        <v>932</v>
      </c>
      <c r="C73" s="234" t="s">
        <v>512</v>
      </c>
      <c r="D73" s="234"/>
      <c r="E73" s="234"/>
      <c r="F73" s="234"/>
      <c r="G73" s="234"/>
      <c r="H73" s="234"/>
      <c r="I73" s="234"/>
    </row>
    <row r="74" spans="1:9" x14ac:dyDescent="0.25">
      <c r="A74" s="238" t="s">
        <v>933</v>
      </c>
      <c r="B74" s="234" t="s">
        <v>934</v>
      </c>
      <c r="C74" s="234" t="s">
        <v>514</v>
      </c>
      <c r="D74" s="234"/>
      <c r="E74" s="234"/>
      <c r="F74" s="234"/>
      <c r="G74" s="234"/>
      <c r="H74" s="234"/>
      <c r="I74" s="234"/>
    </row>
    <row r="75" spans="1:9" x14ac:dyDescent="0.25">
      <c r="A75" s="238" t="s">
        <v>935</v>
      </c>
      <c r="B75" s="234" t="s">
        <v>936</v>
      </c>
      <c r="C75" s="234" t="s">
        <v>516</v>
      </c>
      <c r="D75" s="234"/>
      <c r="E75" s="234"/>
      <c r="F75" s="234"/>
      <c r="G75" s="234"/>
      <c r="H75" s="234"/>
      <c r="I75" s="234"/>
    </row>
    <row r="76" spans="1:9" x14ac:dyDescent="0.25">
      <c r="A76" s="238" t="s">
        <v>937</v>
      </c>
      <c r="B76" s="234" t="s">
        <v>938</v>
      </c>
      <c r="C76" s="234"/>
      <c r="D76" s="234"/>
      <c r="E76" s="234"/>
      <c r="F76" s="234"/>
      <c r="G76" s="234"/>
      <c r="H76" s="234"/>
      <c r="I76" s="234"/>
    </row>
    <row r="77" spans="1:9" x14ac:dyDescent="0.25">
      <c r="A77" s="238" t="s">
        <v>939</v>
      </c>
      <c r="B77" s="234" t="s">
        <v>940</v>
      </c>
      <c r="C77" s="234"/>
      <c r="D77" s="234"/>
      <c r="E77" s="234"/>
      <c r="F77" s="234"/>
      <c r="G77" s="234"/>
      <c r="H77" s="234"/>
      <c r="I77" s="234"/>
    </row>
    <row r="78" spans="1:9" ht="28.5" x14ac:dyDescent="0.25">
      <c r="A78" s="234">
        <v>7</v>
      </c>
      <c r="B78" s="234" t="s">
        <v>941</v>
      </c>
      <c r="C78" s="234" t="s">
        <v>519</v>
      </c>
      <c r="D78" s="234"/>
      <c r="E78" s="234"/>
      <c r="F78" s="234"/>
      <c r="G78" s="234"/>
      <c r="H78" s="234"/>
      <c r="I78" s="234"/>
    </row>
    <row r="79" spans="1:9" ht="71.25" x14ac:dyDescent="0.25">
      <c r="A79" s="234">
        <v>8</v>
      </c>
      <c r="B79" s="234" t="s">
        <v>942</v>
      </c>
      <c r="C79" s="234" t="s">
        <v>943</v>
      </c>
      <c r="D79" s="234"/>
      <c r="E79" s="234"/>
      <c r="F79" s="234"/>
      <c r="G79" s="234"/>
      <c r="H79" s="234"/>
      <c r="I79" s="234" t="s">
        <v>944</v>
      </c>
    </row>
    <row r="80" spans="1:9" ht="159" customHeight="1" x14ac:dyDescent="0.25">
      <c r="A80" s="234" t="s">
        <v>841</v>
      </c>
      <c r="B80" s="234" t="s">
        <v>945</v>
      </c>
      <c r="C80" s="234" t="s">
        <v>521</v>
      </c>
      <c r="D80" s="234"/>
      <c r="E80" s="234"/>
      <c r="F80" s="234"/>
      <c r="G80" s="234"/>
      <c r="H80" s="234"/>
      <c r="I80" s="234" t="s">
        <v>946</v>
      </c>
    </row>
    <row r="81" spans="1:9" ht="85.5" x14ac:dyDescent="0.25">
      <c r="A81" s="234" t="s">
        <v>843</v>
      </c>
      <c r="B81" s="234" t="s">
        <v>947</v>
      </c>
      <c r="C81" s="234" t="s">
        <v>524</v>
      </c>
      <c r="D81" s="234"/>
      <c r="E81" s="234"/>
      <c r="F81" s="234"/>
      <c r="G81" s="234"/>
      <c r="H81" s="234"/>
      <c r="I81" s="234"/>
    </row>
    <row r="82" spans="1:9" ht="85.5" x14ac:dyDescent="0.25">
      <c r="A82" s="234" t="s">
        <v>845</v>
      </c>
      <c r="B82" s="234" t="s">
        <v>948</v>
      </c>
      <c r="C82" s="234"/>
      <c r="D82" s="234"/>
      <c r="E82" s="234"/>
      <c r="F82" s="234"/>
      <c r="G82" s="234"/>
      <c r="H82" s="234"/>
      <c r="I82" s="234"/>
    </row>
    <row r="83" spans="1:9" ht="99.75" x14ac:dyDescent="0.25">
      <c r="A83" s="241" t="s">
        <v>949</v>
      </c>
      <c r="B83" s="234" t="s">
        <v>950</v>
      </c>
      <c r="C83" s="234" t="s">
        <v>527</v>
      </c>
      <c r="D83" s="234"/>
      <c r="E83" s="234"/>
      <c r="F83" s="234"/>
      <c r="G83" s="234"/>
      <c r="H83" s="234"/>
      <c r="I83" s="234" t="s">
        <v>89</v>
      </c>
    </row>
    <row r="84" spans="1:9" ht="28.5" x14ac:dyDescent="0.25">
      <c r="A84" s="239" t="s">
        <v>466</v>
      </c>
      <c r="B84" s="240" t="s">
        <v>951</v>
      </c>
      <c r="C84" s="239"/>
      <c r="D84" s="231"/>
      <c r="E84" s="231"/>
      <c r="F84" s="231"/>
      <c r="G84" s="231"/>
      <c r="H84" s="231"/>
      <c r="I84" s="239"/>
    </row>
    <row r="85" spans="1:9" ht="62.45" customHeight="1" x14ac:dyDescent="0.25">
      <c r="A85" s="234">
        <v>1</v>
      </c>
      <c r="B85" s="234" t="s">
        <v>952</v>
      </c>
      <c r="C85" s="234" t="s">
        <v>953</v>
      </c>
      <c r="D85" s="234"/>
      <c r="E85" s="234"/>
      <c r="F85" s="234"/>
      <c r="G85" s="234"/>
      <c r="H85" s="234"/>
      <c r="I85" s="242" t="s">
        <v>531</v>
      </c>
    </row>
    <row r="86" spans="1:9" ht="28.5" x14ac:dyDescent="0.25">
      <c r="A86" s="234">
        <v>2</v>
      </c>
      <c r="B86" s="234" t="s">
        <v>954</v>
      </c>
      <c r="C86" s="234" t="s">
        <v>955</v>
      </c>
      <c r="D86" s="234"/>
      <c r="E86" s="234"/>
      <c r="F86" s="234"/>
      <c r="G86" s="234"/>
      <c r="H86" s="234"/>
      <c r="I86" s="234"/>
    </row>
    <row r="87" spans="1:9" ht="28.5" x14ac:dyDescent="0.25">
      <c r="A87" s="234">
        <v>3</v>
      </c>
      <c r="B87" s="234" t="s">
        <v>956</v>
      </c>
      <c r="C87" s="234"/>
      <c r="D87" s="234"/>
      <c r="E87" s="234"/>
      <c r="F87" s="234"/>
      <c r="G87" s="234"/>
      <c r="H87" s="234"/>
      <c r="I87" s="234"/>
    </row>
    <row r="88" spans="1:9" ht="101.45" customHeight="1" x14ac:dyDescent="0.25">
      <c r="A88" s="234" t="s">
        <v>211</v>
      </c>
      <c r="B88" s="234" t="s">
        <v>957</v>
      </c>
      <c r="C88" s="234" t="s">
        <v>958</v>
      </c>
      <c r="D88" s="234"/>
      <c r="E88" s="234"/>
      <c r="F88" s="234"/>
      <c r="G88" s="234"/>
      <c r="H88" s="234"/>
      <c r="I88" s="234" t="s">
        <v>959</v>
      </c>
    </row>
    <row r="89" spans="1:9" ht="42.75" x14ac:dyDescent="0.25">
      <c r="A89" s="234" t="s">
        <v>214</v>
      </c>
      <c r="B89" s="234" t="s">
        <v>960</v>
      </c>
      <c r="C89" s="234" t="s">
        <v>958</v>
      </c>
      <c r="D89" s="234"/>
      <c r="E89" s="234"/>
      <c r="F89" s="234"/>
      <c r="G89" s="234"/>
      <c r="H89" s="234"/>
      <c r="I89" s="234" t="s">
        <v>961</v>
      </c>
    </row>
    <row r="90" spans="1:9" ht="46.35" customHeight="1" x14ac:dyDescent="0.25">
      <c r="A90" s="234" t="s">
        <v>469</v>
      </c>
      <c r="B90" s="234" t="s">
        <v>962</v>
      </c>
      <c r="C90" s="234" t="s">
        <v>958</v>
      </c>
      <c r="D90" s="234"/>
      <c r="E90" s="234"/>
      <c r="F90" s="234"/>
      <c r="G90" s="234"/>
      <c r="H90" s="234"/>
      <c r="I90" s="234" t="s">
        <v>963</v>
      </c>
    </row>
    <row r="91" spans="1:9" ht="57" x14ac:dyDescent="0.25">
      <c r="A91" s="234">
        <v>4</v>
      </c>
      <c r="B91" s="234" t="s">
        <v>964</v>
      </c>
      <c r="C91" s="234" t="s">
        <v>965</v>
      </c>
      <c r="D91" s="234"/>
      <c r="E91" s="234"/>
      <c r="F91" s="234"/>
      <c r="G91" s="234"/>
      <c r="H91" s="234"/>
      <c r="I91" s="234" t="s">
        <v>966</v>
      </c>
    </row>
    <row r="92" spans="1:9" ht="42.75" x14ac:dyDescent="0.25">
      <c r="A92" s="234" t="s">
        <v>914</v>
      </c>
      <c r="B92" s="234" t="s">
        <v>967</v>
      </c>
      <c r="C92" s="237" t="s">
        <v>965</v>
      </c>
      <c r="D92" s="234"/>
      <c r="E92" s="234"/>
      <c r="F92" s="234"/>
      <c r="G92" s="234"/>
      <c r="H92" s="234"/>
      <c r="I92" s="234"/>
    </row>
    <row r="93" spans="1:9" ht="57" x14ac:dyDescent="0.25">
      <c r="A93" s="234" t="s">
        <v>968</v>
      </c>
      <c r="B93" s="234" t="s">
        <v>969</v>
      </c>
      <c r="C93" s="237"/>
      <c r="D93" s="234"/>
      <c r="E93" s="234"/>
      <c r="F93" s="234"/>
      <c r="G93" s="234"/>
      <c r="H93" s="234"/>
      <c r="I93" s="234"/>
    </row>
    <row r="94" spans="1:9" ht="42.75" x14ac:dyDescent="0.25">
      <c r="A94" s="234" t="s">
        <v>970</v>
      </c>
      <c r="B94" s="234" t="s">
        <v>971</v>
      </c>
      <c r="C94" s="237"/>
      <c r="D94" s="234"/>
      <c r="E94" s="234"/>
      <c r="F94" s="234"/>
      <c r="G94" s="234"/>
      <c r="H94" s="234"/>
      <c r="I94" s="234"/>
    </row>
    <row r="95" spans="1:9" ht="174" customHeight="1" x14ac:dyDescent="0.25">
      <c r="A95" s="234">
        <v>5</v>
      </c>
      <c r="B95" s="234" t="s">
        <v>972</v>
      </c>
      <c r="C95" s="237"/>
      <c r="D95" s="234"/>
      <c r="E95" s="234"/>
      <c r="F95" s="234"/>
      <c r="G95" s="234"/>
      <c r="H95" s="234"/>
      <c r="I95" s="234" t="s">
        <v>973</v>
      </c>
    </row>
    <row r="96" spans="1:9" ht="41.45" customHeight="1" x14ac:dyDescent="0.25">
      <c r="A96" s="234">
        <v>6</v>
      </c>
      <c r="B96" s="234" t="s">
        <v>974</v>
      </c>
      <c r="C96" s="234" t="s">
        <v>975</v>
      </c>
      <c r="D96" s="234"/>
      <c r="E96" s="234"/>
      <c r="F96" s="234"/>
      <c r="G96" s="234"/>
      <c r="H96" s="234"/>
      <c r="I96" s="234"/>
    </row>
    <row r="97" spans="1:9" ht="42.75" x14ac:dyDescent="0.25">
      <c r="A97" s="234" t="s">
        <v>241</v>
      </c>
      <c r="B97" s="234" t="s">
        <v>976</v>
      </c>
      <c r="C97" s="234"/>
      <c r="D97" s="234"/>
      <c r="E97" s="234"/>
      <c r="F97" s="234"/>
      <c r="G97" s="234"/>
      <c r="H97" s="234"/>
      <c r="I97" s="234"/>
    </row>
    <row r="98" spans="1:9" ht="44.45" customHeight="1" x14ac:dyDescent="0.25">
      <c r="A98" s="234">
        <v>7</v>
      </c>
      <c r="B98" s="234" t="s">
        <v>977</v>
      </c>
      <c r="C98" s="234" t="s">
        <v>975</v>
      </c>
      <c r="D98" s="234"/>
      <c r="E98" s="234"/>
      <c r="F98" s="234"/>
      <c r="G98" s="234"/>
      <c r="H98" s="234"/>
      <c r="I98" s="234"/>
    </row>
    <row r="99" spans="1:9" ht="42.75" x14ac:dyDescent="0.25">
      <c r="A99" s="234" t="s">
        <v>978</v>
      </c>
      <c r="B99" s="234" t="s">
        <v>979</v>
      </c>
      <c r="C99" s="234"/>
      <c r="D99" s="234"/>
      <c r="E99" s="234"/>
      <c r="F99" s="234"/>
      <c r="G99" s="234"/>
      <c r="H99" s="234"/>
      <c r="I99" s="234"/>
    </row>
    <row r="100" spans="1:9" ht="85.5" x14ac:dyDescent="0.25">
      <c r="A100" s="234">
        <v>8</v>
      </c>
      <c r="B100" s="234" t="s">
        <v>980</v>
      </c>
      <c r="C100" s="234" t="s">
        <v>981</v>
      </c>
      <c r="D100" s="234"/>
      <c r="E100" s="234"/>
      <c r="F100" s="234"/>
      <c r="G100" s="234"/>
      <c r="H100" s="234"/>
      <c r="I100" s="234"/>
    </row>
    <row r="101" spans="1:9" ht="42.75" x14ac:dyDescent="0.25">
      <c r="A101" s="234" t="s">
        <v>841</v>
      </c>
      <c r="B101" s="234" t="s">
        <v>976</v>
      </c>
      <c r="C101" s="234"/>
      <c r="D101" s="234"/>
      <c r="E101" s="234"/>
      <c r="F101" s="234"/>
      <c r="G101" s="234"/>
      <c r="H101" s="234"/>
      <c r="I101" s="234"/>
    </row>
    <row r="102" spans="1:9" ht="36.6" customHeight="1" x14ac:dyDescent="0.25">
      <c r="A102" s="234">
        <v>9</v>
      </c>
      <c r="B102" s="234" t="s">
        <v>982</v>
      </c>
      <c r="C102" s="234" t="s">
        <v>983</v>
      </c>
      <c r="D102" s="234"/>
      <c r="E102" s="234"/>
      <c r="F102" s="234"/>
      <c r="G102" s="234"/>
      <c r="H102" s="234"/>
      <c r="I102" s="234"/>
    </row>
    <row r="103" spans="1:9" ht="28.5" x14ac:dyDescent="0.25">
      <c r="A103" s="234">
        <v>10</v>
      </c>
      <c r="B103" s="234" t="s">
        <v>984</v>
      </c>
      <c r="C103" s="234"/>
      <c r="D103" s="234"/>
      <c r="E103" s="234"/>
      <c r="F103" s="234"/>
      <c r="G103" s="234"/>
      <c r="H103" s="234"/>
      <c r="I103" s="234"/>
    </row>
    <row r="104" spans="1:9" ht="28.5" x14ac:dyDescent="0.25">
      <c r="A104" s="234">
        <v>11</v>
      </c>
      <c r="B104" s="234" t="s">
        <v>985</v>
      </c>
      <c r="C104" s="234"/>
      <c r="D104" s="234"/>
      <c r="E104" s="234"/>
      <c r="F104" s="234"/>
      <c r="G104" s="234"/>
      <c r="H104" s="234"/>
      <c r="I104" s="234"/>
    </row>
    <row r="105" spans="1:9" ht="88.7" customHeight="1" x14ac:dyDescent="0.25">
      <c r="A105" s="234">
        <v>12</v>
      </c>
      <c r="B105" s="234" t="s">
        <v>986</v>
      </c>
      <c r="C105" s="234" t="s">
        <v>983</v>
      </c>
      <c r="D105" s="234"/>
      <c r="E105" s="234"/>
      <c r="F105" s="234"/>
      <c r="G105" s="234"/>
      <c r="H105" s="234"/>
      <c r="I105" s="234"/>
    </row>
    <row r="106" spans="1:9" ht="49.7" customHeight="1" x14ac:dyDescent="0.25">
      <c r="A106" s="234">
        <v>13</v>
      </c>
      <c r="B106" s="234" t="s">
        <v>987</v>
      </c>
      <c r="C106" s="234"/>
      <c r="D106" s="234"/>
      <c r="E106" s="234"/>
      <c r="F106" s="234"/>
      <c r="G106" s="234"/>
      <c r="H106" s="234"/>
      <c r="I106" s="234" t="s">
        <v>988</v>
      </c>
    </row>
    <row r="107" spans="1:9" ht="83.45" customHeight="1" x14ac:dyDescent="0.25">
      <c r="A107" s="234">
        <v>14</v>
      </c>
      <c r="B107" s="234" t="s">
        <v>989</v>
      </c>
      <c r="C107" s="234" t="s">
        <v>990</v>
      </c>
      <c r="D107" s="234"/>
      <c r="E107" s="234"/>
      <c r="F107" s="234"/>
      <c r="G107" s="234"/>
      <c r="H107" s="234"/>
      <c r="I107" s="234"/>
    </row>
    <row r="108" spans="1:9" ht="66.599999999999994" customHeight="1" x14ac:dyDescent="0.25">
      <c r="A108" s="234">
        <v>15</v>
      </c>
      <c r="B108" s="234" t="s">
        <v>991</v>
      </c>
      <c r="C108" s="234" t="s">
        <v>504</v>
      </c>
      <c r="D108" s="234"/>
      <c r="E108" s="234"/>
      <c r="F108" s="234"/>
      <c r="G108" s="234"/>
      <c r="H108" s="234"/>
      <c r="I108" s="234"/>
    </row>
    <row r="109" spans="1:9" ht="51.6" customHeight="1" x14ac:dyDescent="0.25">
      <c r="A109" s="234">
        <v>16</v>
      </c>
      <c r="B109" s="234" t="s">
        <v>992</v>
      </c>
      <c r="C109" s="234" t="s">
        <v>504</v>
      </c>
      <c r="D109" s="234"/>
      <c r="E109" s="234"/>
      <c r="F109" s="234"/>
      <c r="G109" s="234"/>
      <c r="H109" s="234"/>
      <c r="I109" s="234"/>
    </row>
    <row r="110" spans="1:9" ht="42.75" x14ac:dyDescent="0.25">
      <c r="A110" s="234">
        <v>17</v>
      </c>
      <c r="B110" s="234" t="s">
        <v>993</v>
      </c>
      <c r="C110" s="234"/>
      <c r="D110" s="234"/>
      <c r="E110" s="234"/>
      <c r="F110" s="234"/>
      <c r="G110" s="234"/>
      <c r="H110" s="234"/>
      <c r="I110" s="234"/>
    </row>
    <row r="111" spans="1:9" x14ac:dyDescent="0.25">
      <c r="A111" s="234">
        <v>18</v>
      </c>
      <c r="B111" s="234" t="s">
        <v>994</v>
      </c>
      <c r="C111" s="234" t="s">
        <v>995</v>
      </c>
      <c r="D111" s="234"/>
      <c r="E111" s="234"/>
      <c r="F111" s="234"/>
      <c r="G111" s="234"/>
      <c r="H111" s="234"/>
      <c r="I111" s="234"/>
    </row>
    <row r="112" spans="1:9" x14ac:dyDescent="0.25">
      <c r="A112" s="234">
        <v>19</v>
      </c>
      <c r="B112" s="234" t="s">
        <v>996</v>
      </c>
      <c r="C112" s="234" t="s">
        <v>504</v>
      </c>
      <c r="D112" s="234"/>
      <c r="E112" s="234"/>
      <c r="F112" s="234"/>
      <c r="G112" s="234"/>
      <c r="H112" s="234"/>
      <c r="I112" s="234"/>
    </row>
    <row r="113" spans="1:9" ht="42.75" x14ac:dyDescent="0.25">
      <c r="A113" s="234">
        <v>20</v>
      </c>
      <c r="B113" s="234" t="s">
        <v>997</v>
      </c>
      <c r="C113" s="234"/>
      <c r="D113" s="234"/>
      <c r="E113" s="234"/>
      <c r="F113" s="234"/>
      <c r="G113" s="234"/>
      <c r="H113" s="234"/>
      <c r="I113" s="234"/>
    </row>
    <row r="114" spans="1:9" ht="45.6" customHeight="1" x14ac:dyDescent="0.25">
      <c r="A114" s="234">
        <v>21</v>
      </c>
      <c r="B114" s="234" t="s">
        <v>998</v>
      </c>
      <c r="C114" s="234" t="s">
        <v>999</v>
      </c>
      <c r="D114" s="234"/>
      <c r="E114" s="234"/>
      <c r="F114" s="234"/>
      <c r="G114" s="234"/>
      <c r="H114" s="234"/>
      <c r="I114" s="234" t="s">
        <v>1000</v>
      </c>
    </row>
    <row r="115" spans="1:9" ht="42.75" x14ac:dyDescent="0.25">
      <c r="A115" s="234">
        <v>22</v>
      </c>
      <c r="B115" s="234" t="s">
        <v>1001</v>
      </c>
      <c r="C115" s="234" t="s">
        <v>1002</v>
      </c>
      <c r="D115" s="234"/>
      <c r="E115" s="234"/>
      <c r="F115" s="234"/>
      <c r="G115" s="234"/>
      <c r="H115" s="234"/>
      <c r="I115" s="234" t="s">
        <v>1003</v>
      </c>
    </row>
    <row r="116" spans="1:9" ht="62.45" customHeight="1" x14ac:dyDescent="0.25">
      <c r="A116" s="234">
        <v>23</v>
      </c>
      <c r="B116" s="234" t="s">
        <v>1004</v>
      </c>
      <c r="C116" s="234" t="s">
        <v>732</v>
      </c>
      <c r="D116" s="234"/>
      <c r="E116" s="234"/>
      <c r="F116" s="234"/>
      <c r="G116" s="234"/>
      <c r="H116" s="234"/>
      <c r="I116" s="234" t="s">
        <v>1005</v>
      </c>
    </row>
    <row r="117" spans="1:9" ht="42.75" x14ac:dyDescent="0.25">
      <c r="A117" s="234">
        <v>24</v>
      </c>
      <c r="B117" s="234" t="s">
        <v>1006</v>
      </c>
      <c r="C117" s="234" t="s">
        <v>734</v>
      </c>
      <c r="D117" s="234"/>
      <c r="E117" s="234"/>
      <c r="F117" s="234"/>
      <c r="G117" s="234"/>
      <c r="H117" s="234"/>
      <c r="I117" s="234" t="s">
        <v>563</v>
      </c>
    </row>
    <row r="118" spans="1:9" ht="28.5" x14ac:dyDescent="0.25">
      <c r="A118" s="234">
        <v>25</v>
      </c>
      <c r="B118" s="234" t="s">
        <v>1007</v>
      </c>
      <c r="C118" s="234" t="s">
        <v>1002</v>
      </c>
      <c r="D118" s="234"/>
      <c r="E118" s="234"/>
      <c r="F118" s="234"/>
      <c r="G118" s="234"/>
      <c r="H118" s="234"/>
      <c r="I118" s="234" t="s">
        <v>1008</v>
      </c>
    </row>
    <row r="119" spans="1:9" ht="28.5" x14ac:dyDescent="0.25">
      <c r="A119" s="234">
        <v>26</v>
      </c>
      <c r="B119" s="234" t="s">
        <v>1009</v>
      </c>
      <c r="C119" s="234"/>
      <c r="D119" s="234"/>
      <c r="E119" s="234"/>
      <c r="F119" s="234"/>
      <c r="G119" s="234"/>
      <c r="H119" s="234"/>
      <c r="I119" s="234"/>
    </row>
    <row r="120" spans="1:9" ht="28.5" x14ac:dyDescent="0.25">
      <c r="A120" s="234">
        <v>27</v>
      </c>
      <c r="B120" s="234" t="s">
        <v>1010</v>
      </c>
      <c r="C120" s="234"/>
      <c r="D120" s="234"/>
      <c r="E120" s="234"/>
      <c r="F120" s="234"/>
      <c r="G120" s="234"/>
      <c r="H120" s="234"/>
      <c r="I120" s="234" t="s">
        <v>1011</v>
      </c>
    </row>
    <row r="121" spans="1:9" ht="28.5" x14ac:dyDescent="0.25">
      <c r="A121" s="234">
        <v>28</v>
      </c>
      <c r="B121" s="234" t="s">
        <v>1012</v>
      </c>
      <c r="C121" s="234" t="s">
        <v>1013</v>
      </c>
      <c r="D121" s="234"/>
      <c r="E121" s="234"/>
      <c r="F121" s="234"/>
      <c r="G121" s="234"/>
      <c r="H121" s="234"/>
      <c r="I121" s="234" t="s">
        <v>1014</v>
      </c>
    </row>
    <row r="122" spans="1:9" ht="28.5" x14ac:dyDescent="0.25">
      <c r="A122" s="234">
        <v>29</v>
      </c>
      <c r="B122" s="234" t="s">
        <v>1015</v>
      </c>
      <c r="C122" s="234"/>
      <c r="D122" s="234"/>
      <c r="E122" s="234"/>
      <c r="F122" s="234"/>
      <c r="G122" s="234"/>
      <c r="H122" s="234"/>
      <c r="I122" s="234" t="s">
        <v>1016</v>
      </c>
    </row>
    <row r="123" spans="1:9" ht="28.5" x14ac:dyDescent="0.25">
      <c r="A123" s="234">
        <v>30</v>
      </c>
      <c r="B123" s="234" t="s">
        <v>1017</v>
      </c>
      <c r="C123" s="234"/>
      <c r="D123" s="234"/>
      <c r="E123" s="234"/>
      <c r="F123" s="234"/>
      <c r="G123" s="234"/>
      <c r="H123" s="234"/>
      <c r="I123" s="234"/>
    </row>
    <row r="124" spans="1:9" x14ac:dyDescent="0.25">
      <c r="A124" s="239" t="s">
        <v>466</v>
      </c>
      <c r="B124" s="239" t="s">
        <v>1018</v>
      </c>
      <c r="C124" s="239"/>
      <c r="D124" s="239"/>
      <c r="E124" s="239"/>
      <c r="F124" s="239"/>
      <c r="G124" s="239"/>
      <c r="H124" s="239"/>
      <c r="I124" s="239"/>
    </row>
    <row r="125" spans="1:9" ht="30" x14ac:dyDescent="0.25">
      <c r="A125" s="238">
        <v>1</v>
      </c>
      <c r="B125" s="234" t="s">
        <v>1019</v>
      </c>
      <c r="C125" s="237" t="s">
        <v>1020</v>
      </c>
      <c r="D125" s="234"/>
      <c r="E125" s="234"/>
      <c r="F125" s="234"/>
      <c r="G125" s="234"/>
      <c r="H125" s="234"/>
      <c r="I125" s="242" t="s">
        <v>1021</v>
      </c>
    </row>
    <row r="126" spans="1:9" x14ac:dyDescent="0.25">
      <c r="A126" s="238" t="s">
        <v>347</v>
      </c>
      <c r="B126" s="234" t="s">
        <v>1022</v>
      </c>
      <c r="C126" s="237"/>
      <c r="D126" s="234"/>
      <c r="E126" s="234"/>
      <c r="F126" s="234"/>
      <c r="G126" s="234"/>
      <c r="H126" s="234"/>
      <c r="I126" s="234"/>
    </row>
    <row r="127" spans="1:9" x14ac:dyDescent="0.25">
      <c r="A127" s="238" t="s">
        <v>349</v>
      </c>
      <c r="B127" s="234" t="s">
        <v>1023</v>
      </c>
      <c r="C127" s="237"/>
      <c r="D127" s="234"/>
      <c r="E127" s="234"/>
      <c r="F127" s="234"/>
      <c r="G127" s="234"/>
      <c r="H127" s="234"/>
      <c r="I127" s="234"/>
    </row>
    <row r="128" spans="1:9" ht="46.35" customHeight="1" x14ac:dyDescent="0.25">
      <c r="A128" s="234">
        <v>2</v>
      </c>
      <c r="B128" s="234" t="s">
        <v>1024</v>
      </c>
      <c r="C128" s="234" t="s">
        <v>1025</v>
      </c>
      <c r="D128" s="234"/>
      <c r="E128" s="234"/>
      <c r="F128" s="234"/>
      <c r="G128" s="234"/>
      <c r="H128" s="234"/>
      <c r="I128" s="234"/>
    </row>
    <row r="129" spans="1:9" x14ac:dyDescent="0.25">
      <c r="A129" s="234">
        <v>3</v>
      </c>
      <c r="B129" s="234" t="s">
        <v>1026</v>
      </c>
      <c r="C129" s="234" t="s">
        <v>1027</v>
      </c>
      <c r="D129" s="234"/>
      <c r="E129" s="234"/>
      <c r="F129" s="234"/>
      <c r="G129" s="234"/>
      <c r="H129" s="234"/>
      <c r="I129" s="234"/>
    </row>
    <row r="130" spans="1:9" x14ac:dyDescent="0.25">
      <c r="A130" s="234">
        <v>4</v>
      </c>
      <c r="B130" s="234" t="s">
        <v>1028</v>
      </c>
      <c r="C130" s="234" t="s">
        <v>1029</v>
      </c>
      <c r="D130" s="234"/>
      <c r="E130" s="234"/>
      <c r="F130" s="234"/>
      <c r="G130" s="234"/>
      <c r="H130" s="234"/>
      <c r="I130" s="234"/>
    </row>
    <row r="131" spans="1:9" ht="45" customHeight="1" x14ac:dyDescent="0.25">
      <c r="A131" s="234">
        <v>5</v>
      </c>
      <c r="B131" s="234" t="s">
        <v>1030</v>
      </c>
      <c r="C131" s="234" t="s">
        <v>1031</v>
      </c>
      <c r="D131" s="234"/>
      <c r="E131" s="234"/>
      <c r="F131" s="234"/>
      <c r="G131" s="234"/>
      <c r="H131" s="234"/>
      <c r="I131" s="234"/>
    </row>
    <row r="132" spans="1:9" ht="21.6" customHeight="1" x14ac:dyDescent="0.25">
      <c r="A132" s="234">
        <v>6</v>
      </c>
      <c r="B132" s="234" t="s">
        <v>1032</v>
      </c>
      <c r="C132" s="234" t="s">
        <v>1033</v>
      </c>
      <c r="D132" s="234"/>
      <c r="E132" s="234"/>
      <c r="F132" s="234"/>
      <c r="G132" s="234"/>
      <c r="H132" s="234"/>
      <c r="I132" s="234"/>
    </row>
    <row r="133" spans="1:9" ht="85.5" x14ac:dyDescent="0.25">
      <c r="A133" s="234">
        <v>7</v>
      </c>
      <c r="B133" s="234" t="s">
        <v>1034</v>
      </c>
      <c r="C133" s="234" t="s">
        <v>1035</v>
      </c>
      <c r="D133" s="234"/>
      <c r="E133" s="234"/>
      <c r="F133" s="234"/>
      <c r="G133" s="234"/>
      <c r="H133" s="234"/>
      <c r="I133" s="234"/>
    </row>
    <row r="134" spans="1:9" ht="42" customHeight="1" x14ac:dyDescent="0.25">
      <c r="A134" s="234">
        <v>8</v>
      </c>
      <c r="B134" s="234" t="s">
        <v>984</v>
      </c>
      <c r="C134" s="234"/>
      <c r="D134" s="234"/>
      <c r="E134" s="234"/>
      <c r="F134" s="234"/>
      <c r="G134" s="234"/>
      <c r="H134" s="234"/>
      <c r="I134" s="234"/>
    </row>
    <row r="135" spans="1:9" ht="28.5" x14ac:dyDescent="0.25">
      <c r="A135" s="234">
        <v>9</v>
      </c>
      <c r="B135" s="234" t="s">
        <v>1036</v>
      </c>
      <c r="C135" s="234"/>
      <c r="D135" s="234"/>
      <c r="E135" s="234"/>
      <c r="F135" s="234"/>
      <c r="G135" s="234"/>
      <c r="H135" s="234"/>
      <c r="I135" s="234"/>
    </row>
    <row r="136" spans="1:9" ht="74.45" customHeight="1" x14ac:dyDescent="0.25">
      <c r="A136" s="234">
        <v>10</v>
      </c>
      <c r="B136" s="234" t="s">
        <v>1037</v>
      </c>
      <c r="C136" s="234"/>
      <c r="D136" s="234"/>
      <c r="E136" s="234"/>
      <c r="F136" s="234"/>
      <c r="G136" s="234"/>
      <c r="H136" s="234"/>
      <c r="I136" s="234"/>
    </row>
    <row r="137" spans="1:9" ht="62.45" customHeight="1" x14ac:dyDescent="0.25">
      <c r="A137" s="234">
        <v>11</v>
      </c>
      <c r="B137" s="234" t="s">
        <v>1038</v>
      </c>
      <c r="C137" s="234" t="s">
        <v>669</v>
      </c>
      <c r="D137" s="234"/>
      <c r="E137" s="234"/>
      <c r="F137" s="234"/>
      <c r="G137" s="234"/>
      <c r="H137" s="234"/>
      <c r="I137" s="234"/>
    </row>
    <row r="138" spans="1:9" ht="28.5" x14ac:dyDescent="0.25">
      <c r="A138" s="234">
        <v>12</v>
      </c>
      <c r="B138" s="234" t="s">
        <v>1039</v>
      </c>
      <c r="C138" s="234"/>
      <c r="D138" s="234"/>
      <c r="E138" s="234"/>
      <c r="F138" s="234"/>
      <c r="G138" s="234"/>
      <c r="H138" s="234"/>
      <c r="I138" s="234"/>
    </row>
    <row r="139" spans="1:9" ht="42.75" x14ac:dyDescent="0.25">
      <c r="A139" s="234">
        <v>13</v>
      </c>
      <c r="B139" s="234" t="s">
        <v>1040</v>
      </c>
      <c r="C139" s="234"/>
      <c r="D139" s="234"/>
      <c r="E139" s="234"/>
      <c r="F139" s="234"/>
      <c r="G139" s="234"/>
      <c r="H139" s="234"/>
      <c r="I139" s="234"/>
    </row>
    <row r="140" spans="1:9" x14ac:dyDescent="0.25">
      <c r="A140" s="234">
        <v>14</v>
      </c>
      <c r="B140" s="234" t="s">
        <v>994</v>
      </c>
      <c r="C140" s="234" t="s">
        <v>676</v>
      </c>
      <c r="D140" s="234"/>
      <c r="E140" s="234"/>
      <c r="F140" s="234"/>
      <c r="G140" s="234"/>
      <c r="H140" s="234"/>
      <c r="I140" s="234"/>
    </row>
    <row r="141" spans="1:9" x14ac:dyDescent="0.25">
      <c r="A141" s="234">
        <v>15</v>
      </c>
      <c r="B141" s="234" t="s">
        <v>996</v>
      </c>
      <c r="C141" s="234" t="s">
        <v>504</v>
      </c>
      <c r="D141" s="234"/>
      <c r="E141" s="234"/>
      <c r="F141" s="234"/>
      <c r="G141" s="234"/>
      <c r="H141" s="234"/>
      <c r="I141" s="234"/>
    </row>
    <row r="142" spans="1:9" ht="42.75" x14ac:dyDescent="0.25">
      <c r="A142" s="234">
        <v>16</v>
      </c>
      <c r="B142" s="234" t="s">
        <v>997</v>
      </c>
      <c r="C142" s="234"/>
      <c r="D142" s="234"/>
      <c r="E142" s="234"/>
      <c r="F142" s="234"/>
      <c r="G142" s="234"/>
      <c r="H142" s="234"/>
      <c r="I142" s="234"/>
    </row>
    <row r="143" spans="1:9" ht="51.6" customHeight="1" x14ac:dyDescent="0.25">
      <c r="A143" s="234">
        <v>17</v>
      </c>
      <c r="B143" s="234" t="s">
        <v>998</v>
      </c>
      <c r="C143" s="234" t="s">
        <v>999</v>
      </c>
      <c r="D143" s="234"/>
      <c r="E143" s="234"/>
      <c r="F143" s="234"/>
      <c r="G143" s="234"/>
      <c r="H143" s="234"/>
      <c r="I143" s="234" t="s">
        <v>1000</v>
      </c>
    </row>
    <row r="144" spans="1:9" ht="42.75" x14ac:dyDescent="0.25">
      <c r="A144" s="234">
        <v>18</v>
      </c>
      <c r="B144" s="234" t="s">
        <v>1001</v>
      </c>
      <c r="C144" s="234" t="s">
        <v>1002</v>
      </c>
      <c r="D144" s="234"/>
      <c r="E144" s="234"/>
      <c r="F144" s="234"/>
      <c r="G144" s="234"/>
      <c r="H144" s="234"/>
      <c r="I144" s="234" t="s">
        <v>1003</v>
      </c>
    </row>
    <row r="145" spans="1:9" ht="42.75" x14ac:dyDescent="0.25">
      <c r="A145" s="234">
        <v>19</v>
      </c>
      <c r="B145" s="234" t="s">
        <v>1041</v>
      </c>
      <c r="C145" s="234" t="s">
        <v>1042</v>
      </c>
      <c r="D145" s="234"/>
      <c r="E145" s="234"/>
      <c r="F145" s="234"/>
      <c r="G145" s="234"/>
      <c r="H145" s="234"/>
      <c r="I145" s="234"/>
    </row>
    <row r="146" spans="1:9" ht="42.75" x14ac:dyDescent="0.25">
      <c r="A146" s="234">
        <v>20</v>
      </c>
      <c r="B146" s="234" t="s">
        <v>1006</v>
      </c>
      <c r="C146" s="234" t="s">
        <v>734</v>
      </c>
      <c r="D146" s="234"/>
      <c r="E146" s="234"/>
      <c r="F146" s="234"/>
      <c r="G146" s="234"/>
      <c r="H146" s="234"/>
      <c r="I146" s="234" t="s">
        <v>563</v>
      </c>
    </row>
    <row r="147" spans="1:9" ht="37.700000000000003" customHeight="1" x14ac:dyDescent="0.25">
      <c r="A147" s="234">
        <v>21</v>
      </c>
      <c r="B147" s="234" t="s">
        <v>1043</v>
      </c>
      <c r="C147" s="234" t="s">
        <v>1044</v>
      </c>
      <c r="D147" s="234"/>
      <c r="E147" s="234"/>
      <c r="F147" s="234"/>
      <c r="G147" s="234"/>
      <c r="H147" s="234"/>
      <c r="I147" s="234" t="s">
        <v>1008</v>
      </c>
    </row>
    <row r="148" spans="1:9" ht="28.5" x14ac:dyDescent="0.25">
      <c r="A148" s="234">
        <v>22</v>
      </c>
      <c r="B148" s="234" t="s">
        <v>1045</v>
      </c>
      <c r="C148" s="234"/>
      <c r="D148" s="234"/>
      <c r="E148" s="234"/>
      <c r="F148" s="234"/>
      <c r="G148" s="234"/>
      <c r="H148" s="234"/>
      <c r="I148" s="234" t="s">
        <v>1011</v>
      </c>
    </row>
    <row r="149" spans="1:9" ht="28.5" x14ac:dyDescent="0.25">
      <c r="A149" s="234">
        <v>23</v>
      </c>
      <c r="B149" s="234" t="s">
        <v>1012</v>
      </c>
      <c r="C149" s="234" t="s">
        <v>1013</v>
      </c>
      <c r="D149" s="234"/>
      <c r="E149" s="234"/>
      <c r="F149" s="234"/>
      <c r="G149" s="234"/>
      <c r="H149" s="234"/>
      <c r="I149" s="234" t="s">
        <v>1014</v>
      </c>
    </row>
    <row r="150" spans="1:9" ht="28.5" x14ac:dyDescent="0.25">
      <c r="A150" s="234">
        <v>24</v>
      </c>
      <c r="B150" s="234" t="s">
        <v>1015</v>
      </c>
      <c r="C150" s="234"/>
      <c r="D150" s="234"/>
      <c r="E150" s="234"/>
      <c r="F150" s="234"/>
      <c r="G150" s="234"/>
      <c r="H150" s="234"/>
      <c r="I150" s="234" t="s">
        <v>1016</v>
      </c>
    </row>
    <row r="151" spans="1:9" ht="40.700000000000003" customHeight="1" x14ac:dyDescent="0.25">
      <c r="A151" s="234">
        <v>25</v>
      </c>
      <c r="B151" s="234" t="s">
        <v>1046</v>
      </c>
      <c r="C151" s="234"/>
      <c r="D151" s="234"/>
      <c r="E151" s="234"/>
      <c r="F151" s="234"/>
      <c r="G151" s="234"/>
      <c r="H151" s="234"/>
      <c r="I151" s="234"/>
    </row>
    <row r="152" spans="1:9" ht="28.5" x14ac:dyDescent="0.25">
      <c r="A152" s="234">
        <v>26</v>
      </c>
      <c r="B152" s="234" t="s">
        <v>1047</v>
      </c>
      <c r="C152" s="234"/>
      <c r="D152" s="234"/>
      <c r="E152" s="234"/>
      <c r="F152" s="234"/>
      <c r="G152" s="234"/>
      <c r="H152" s="234"/>
      <c r="I152" s="234"/>
    </row>
    <row r="153" spans="1:9" ht="28.5" x14ac:dyDescent="0.25">
      <c r="A153" s="234">
        <v>27</v>
      </c>
      <c r="B153" s="234" t="s">
        <v>1017</v>
      </c>
      <c r="C153" s="234"/>
      <c r="D153" s="234"/>
      <c r="E153" s="234"/>
      <c r="F153" s="234"/>
      <c r="G153" s="234"/>
      <c r="H153" s="234"/>
      <c r="I153" s="234"/>
    </row>
    <row r="154" spans="1:9" x14ac:dyDescent="0.25">
      <c r="A154" s="239" t="s">
        <v>466</v>
      </c>
      <c r="B154" s="239" t="s">
        <v>590</v>
      </c>
      <c r="C154" s="239"/>
      <c r="D154" s="231"/>
      <c r="E154" s="231"/>
      <c r="F154" s="231"/>
      <c r="G154" s="231"/>
      <c r="H154" s="231"/>
      <c r="I154" s="239"/>
    </row>
    <row r="155" spans="1:9" ht="183.6" customHeight="1" x14ac:dyDescent="0.25">
      <c r="A155" s="234">
        <v>1</v>
      </c>
      <c r="B155" s="234" t="s">
        <v>1048</v>
      </c>
      <c r="C155" s="243" t="s">
        <v>592</v>
      </c>
      <c r="D155" s="243"/>
      <c r="E155" s="243"/>
      <c r="F155" s="243"/>
      <c r="G155" s="243"/>
      <c r="H155" s="243"/>
      <c r="I155" s="234" t="s">
        <v>1049</v>
      </c>
    </row>
    <row r="156" spans="1:9" ht="107.45" customHeight="1" x14ac:dyDescent="0.25">
      <c r="A156" s="234">
        <v>2</v>
      </c>
      <c r="B156" s="234" t="s">
        <v>1050</v>
      </c>
      <c r="C156" s="237" t="s">
        <v>1051</v>
      </c>
      <c r="D156" s="234"/>
      <c r="E156" s="234"/>
      <c r="F156" s="234"/>
      <c r="G156" s="234"/>
      <c r="H156" s="234"/>
      <c r="I156" s="234"/>
    </row>
    <row r="157" spans="1:9" ht="15.6" customHeight="1" x14ac:dyDescent="0.25">
      <c r="A157" s="234" t="s">
        <v>389</v>
      </c>
      <c r="B157" s="234" t="s">
        <v>1052</v>
      </c>
      <c r="C157" s="237"/>
      <c r="D157" s="234"/>
      <c r="E157" s="234"/>
      <c r="F157" s="234"/>
      <c r="G157" s="234"/>
      <c r="H157" s="234"/>
      <c r="I157" s="234"/>
    </row>
    <row r="158" spans="1:9" x14ac:dyDescent="0.25">
      <c r="A158" s="234" t="s">
        <v>53</v>
      </c>
      <c r="B158" s="234" t="s">
        <v>1053</v>
      </c>
      <c r="C158" s="237"/>
      <c r="D158" s="234"/>
      <c r="E158" s="234"/>
      <c r="F158" s="234"/>
      <c r="G158" s="234"/>
      <c r="H158" s="234"/>
      <c r="I158" s="234"/>
    </row>
    <row r="159" spans="1:9" x14ac:dyDescent="0.25">
      <c r="A159" s="234" t="s">
        <v>1054</v>
      </c>
      <c r="B159" s="234" t="s">
        <v>1055</v>
      </c>
      <c r="C159" s="237"/>
      <c r="D159" s="234"/>
      <c r="E159" s="234"/>
      <c r="F159" s="234"/>
      <c r="G159" s="234"/>
      <c r="H159" s="234"/>
      <c r="I159" s="234"/>
    </row>
    <row r="160" spans="1:9" x14ac:dyDescent="0.25">
      <c r="A160" s="234" t="s">
        <v>1056</v>
      </c>
      <c r="B160" s="244" t="s">
        <v>1057</v>
      </c>
      <c r="C160" s="237"/>
      <c r="D160" s="234"/>
      <c r="E160" s="234"/>
      <c r="F160" s="234"/>
      <c r="G160" s="234"/>
      <c r="H160" s="234"/>
      <c r="I160" s="234"/>
    </row>
    <row r="161" spans="1:9" x14ac:dyDescent="0.25">
      <c r="A161" s="234" t="s">
        <v>1058</v>
      </c>
      <c r="B161" s="234" t="s">
        <v>1059</v>
      </c>
      <c r="C161" s="237"/>
      <c r="D161" s="234"/>
      <c r="E161" s="234"/>
      <c r="F161" s="234"/>
      <c r="G161" s="234"/>
      <c r="H161" s="234"/>
      <c r="I161" s="234" t="s">
        <v>563</v>
      </c>
    </row>
    <row r="162" spans="1:9" x14ac:dyDescent="0.25">
      <c r="A162" s="234" t="s">
        <v>1060</v>
      </c>
      <c r="B162" s="244" t="s">
        <v>1061</v>
      </c>
      <c r="C162" s="237"/>
      <c r="D162" s="234"/>
      <c r="E162" s="234"/>
      <c r="F162" s="234"/>
      <c r="G162" s="234"/>
      <c r="H162" s="234"/>
      <c r="I162" s="234"/>
    </row>
    <row r="163" spans="1:9" x14ac:dyDescent="0.25">
      <c r="A163" s="234" t="s">
        <v>392</v>
      </c>
      <c r="B163" s="234" t="s">
        <v>1062</v>
      </c>
      <c r="C163" s="237"/>
      <c r="D163" s="234"/>
      <c r="E163" s="234"/>
      <c r="F163" s="234"/>
      <c r="G163" s="234"/>
      <c r="H163" s="234"/>
      <c r="I163" s="234"/>
    </row>
    <row r="164" spans="1:9" x14ac:dyDescent="0.25">
      <c r="A164" s="234" t="s">
        <v>1063</v>
      </c>
      <c r="B164" s="234" t="s">
        <v>1064</v>
      </c>
      <c r="C164" s="237"/>
      <c r="D164" s="234"/>
      <c r="E164" s="234"/>
      <c r="F164" s="234"/>
      <c r="G164" s="234"/>
      <c r="H164" s="234"/>
      <c r="I164" s="234"/>
    </row>
    <row r="165" spans="1:9" ht="28.5" x14ac:dyDescent="0.25">
      <c r="A165" s="234" t="s">
        <v>1065</v>
      </c>
      <c r="B165" s="234" t="s">
        <v>1066</v>
      </c>
      <c r="C165" s="237"/>
      <c r="D165" s="234"/>
      <c r="E165" s="234"/>
      <c r="F165" s="234"/>
      <c r="G165" s="234"/>
      <c r="H165" s="234"/>
      <c r="I165" s="234"/>
    </row>
    <row r="166" spans="1:9" ht="50.45" customHeight="1" x14ac:dyDescent="0.25">
      <c r="A166" s="234">
        <v>3</v>
      </c>
      <c r="B166" s="234" t="s">
        <v>1067</v>
      </c>
      <c r="C166" s="237" t="s">
        <v>604</v>
      </c>
      <c r="D166" s="234"/>
      <c r="E166" s="234"/>
      <c r="F166" s="234"/>
      <c r="G166" s="234"/>
      <c r="H166" s="234"/>
      <c r="I166" s="234"/>
    </row>
    <row r="167" spans="1:9" ht="28.5" x14ac:dyDescent="0.25">
      <c r="A167" s="234" t="s">
        <v>211</v>
      </c>
      <c r="B167" s="234" t="s">
        <v>1068</v>
      </c>
      <c r="C167" s="237"/>
      <c r="D167" s="234"/>
      <c r="E167" s="234"/>
      <c r="F167" s="234"/>
      <c r="G167" s="234"/>
      <c r="H167" s="234"/>
      <c r="I167" s="234"/>
    </row>
    <row r="168" spans="1:9" x14ac:dyDescent="0.25">
      <c r="A168" s="234" t="s">
        <v>214</v>
      </c>
      <c r="B168" s="234" t="s">
        <v>1069</v>
      </c>
      <c r="C168" s="237"/>
      <c r="D168" s="234"/>
      <c r="E168" s="234"/>
      <c r="F168" s="234"/>
      <c r="G168" s="234"/>
      <c r="H168" s="234"/>
      <c r="I168" s="234"/>
    </row>
    <row r="169" spans="1:9" ht="71.25" x14ac:dyDescent="0.25">
      <c r="A169" s="234" t="s">
        <v>469</v>
      </c>
      <c r="B169" s="234" t="s">
        <v>1070</v>
      </c>
      <c r="C169" s="237"/>
      <c r="D169" s="234"/>
      <c r="E169" s="234"/>
      <c r="F169" s="234"/>
      <c r="G169" s="234"/>
      <c r="H169" s="234"/>
      <c r="I169" s="234"/>
    </row>
    <row r="170" spans="1:9" ht="28.5" x14ac:dyDescent="0.25">
      <c r="A170" s="234" t="s">
        <v>220</v>
      </c>
      <c r="B170" s="234" t="s">
        <v>1071</v>
      </c>
      <c r="C170" s="237"/>
      <c r="D170" s="234"/>
      <c r="E170" s="234"/>
      <c r="F170" s="234"/>
      <c r="G170" s="234"/>
      <c r="H170" s="234"/>
      <c r="I170" s="234"/>
    </row>
    <row r="171" spans="1:9" x14ac:dyDescent="0.25">
      <c r="A171" s="234">
        <v>4</v>
      </c>
      <c r="B171" s="234" t="s">
        <v>1072</v>
      </c>
      <c r="C171" s="234" t="s">
        <v>610</v>
      </c>
      <c r="D171" s="234"/>
      <c r="E171" s="234"/>
      <c r="F171" s="234"/>
      <c r="G171" s="234"/>
      <c r="H171" s="234"/>
      <c r="I171" s="234"/>
    </row>
    <row r="172" spans="1:9" ht="49.35" customHeight="1" x14ac:dyDescent="0.25">
      <c r="A172" s="234">
        <v>5</v>
      </c>
      <c r="B172" s="234" t="s">
        <v>1073</v>
      </c>
      <c r="C172" s="237" t="s">
        <v>612</v>
      </c>
      <c r="D172" s="234"/>
      <c r="E172" s="234"/>
      <c r="F172" s="234"/>
      <c r="G172" s="234"/>
      <c r="H172" s="234"/>
      <c r="I172" s="234"/>
    </row>
    <row r="173" spans="1:9" ht="118.35" customHeight="1" x14ac:dyDescent="0.25">
      <c r="A173" s="234" t="s">
        <v>1074</v>
      </c>
      <c r="B173" s="234" t="s">
        <v>1075</v>
      </c>
      <c r="C173" s="237"/>
      <c r="D173" s="234"/>
      <c r="E173" s="234"/>
      <c r="F173" s="234"/>
      <c r="G173" s="234"/>
      <c r="H173" s="234"/>
      <c r="I173" s="234" t="s">
        <v>1076</v>
      </c>
    </row>
    <row r="174" spans="1:9" ht="234" customHeight="1" x14ac:dyDescent="0.25">
      <c r="A174" s="234" t="s">
        <v>1077</v>
      </c>
      <c r="B174" s="234" t="s">
        <v>1078</v>
      </c>
      <c r="C174" s="237"/>
      <c r="D174" s="234"/>
      <c r="E174" s="234"/>
      <c r="F174" s="234"/>
      <c r="G174" s="234"/>
      <c r="H174" s="234"/>
      <c r="I174" s="234" t="s">
        <v>1079</v>
      </c>
    </row>
    <row r="175" spans="1:9" ht="42.75" x14ac:dyDescent="0.25">
      <c r="A175" s="234">
        <v>6</v>
      </c>
      <c r="B175" s="234" t="s">
        <v>1080</v>
      </c>
      <c r="C175" s="237" t="s">
        <v>621</v>
      </c>
      <c r="D175" s="234"/>
      <c r="E175" s="234"/>
      <c r="F175" s="234"/>
      <c r="G175" s="234"/>
      <c r="H175" s="234"/>
      <c r="I175" s="234"/>
    </row>
    <row r="176" spans="1:9" ht="84" customHeight="1" x14ac:dyDescent="0.25">
      <c r="A176" s="234" t="s">
        <v>241</v>
      </c>
      <c r="B176" s="234" t="s">
        <v>1081</v>
      </c>
      <c r="C176" s="237"/>
      <c r="D176" s="234"/>
      <c r="E176" s="234"/>
      <c r="F176" s="234"/>
      <c r="G176" s="234"/>
      <c r="H176" s="234"/>
      <c r="I176" s="234"/>
    </row>
    <row r="177" spans="1:9" ht="301.35000000000002" customHeight="1" x14ac:dyDescent="0.25">
      <c r="A177" s="234" t="s">
        <v>243</v>
      </c>
      <c r="B177" s="234" t="s">
        <v>1082</v>
      </c>
      <c r="C177" s="237"/>
      <c r="D177" s="234"/>
      <c r="E177" s="234"/>
      <c r="F177" s="234"/>
      <c r="G177" s="234"/>
      <c r="H177" s="234"/>
      <c r="I177" s="234"/>
    </row>
    <row r="178" spans="1:9" ht="28.5" x14ac:dyDescent="0.25">
      <c r="A178" s="234">
        <v>7</v>
      </c>
      <c r="B178" s="234" t="s">
        <v>1083</v>
      </c>
      <c r="C178" s="234"/>
      <c r="D178" s="234"/>
      <c r="E178" s="234"/>
      <c r="F178" s="234"/>
      <c r="G178" s="234"/>
      <c r="H178" s="234"/>
      <c r="I178" s="234"/>
    </row>
    <row r="179" spans="1:9" ht="69.95" customHeight="1" x14ac:dyDescent="0.25">
      <c r="A179" s="234">
        <v>8</v>
      </c>
      <c r="B179" s="234" t="s">
        <v>1084</v>
      </c>
      <c r="C179" s="234" t="s">
        <v>1085</v>
      </c>
      <c r="D179" s="234"/>
      <c r="E179" s="234"/>
      <c r="F179" s="234"/>
      <c r="G179" s="234"/>
      <c r="H179" s="234"/>
      <c r="I179" s="234"/>
    </row>
    <row r="180" spans="1:9" ht="114" x14ac:dyDescent="0.25">
      <c r="A180" s="234">
        <v>9</v>
      </c>
      <c r="B180" s="234" t="s">
        <v>1086</v>
      </c>
      <c r="C180" s="234" t="s">
        <v>634</v>
      </c>
      <c r="D180" s="234"/>
      <c r="E180" s="234"/>
      <c r="F180" s="234"/>
      <c r="G180" s="234"/>
      <c r="H180" s="234"/>
      <c r="I180" s="234"/>
    </row>
    <row r="181" spans="1:9" ht="75" customHeight="1" x14ac:dyDescent="0.25">
      <c r="A181" s="234">
        <v>10</v>
      </c>
      <c r="B181" s="234" t="s">
        <v>1087</v>
      </c>
      <c r="C181" s="237" t="s">
        <v>637</v>
      </c>
      <c r="D181" s="234"/>
      <c r="E181" s="234"/>
      <c r="F181" s="234"/>
      <c r="G181" s="234"/>
      <c r="H181" s="234"/>
      <c r="I181" s="234"/>
    </row>
    <row r="182" spans="1:9" ht="57" x14ac:dyDescent="0.25">
      <c r="A182" s="234" t="s">
        <v>782</v>
      </c>
      <c r="B182" s="234" t="s">
        <v>1088</v>
      </c>
      <c r="C182" s="237"/>
      <c r="D182" s="234"/>
      <c r="E182" s="234"/>
      <c r="F182" s="234"/>
      <c r="G182" s="234"/>
      <c r="H182" s="234"/>
      <c r="I182" s="234"/>
    </row>
    <row r="183" spans="1:9" ht="85.5" x14ac:dyDescent="0.25">
      <c r="A183" s="234">
        <v>11</v>
      </c>
      <c r="B183" s="234" t="s">
        <v>1089</v>
      </c>
      <c r="C183" s="234" t="s">
        <v>1090</v>
      </c>
      <c r="D183" s="234"/>
      <c r="E183" s="234"/>
      <c r="F183" s="234"/>
      <c r="G183" s="234"/>
      <c r="H183" s="234"/>
      <c r="I183" s="234"/>
    </row>
    <row r="184" spans="1:9" ht="60" customHeight="1" x14ac:dyDescent="0.25">
      <c r="A184" s="234">
        <v>12</v>
      </c>
      <c r="B184" s="234" t="s">
        <v>1091</v>
      </c>
      <c r="C184" s="234" t="s">
        <v>643</v>
      </c>
      <c r="D184" s="234"/>
      <c r="E184" s="234"/>
      <c r="F184" s="234"/>
      <c r="G184" s="234"/>
      <c r="H184" s="234"/>
      <c r="I184" s="234"/>
    </row>
    <row r="185" spans="1:9" ht="50.45" customHeight="1" x14ac:dyDescent="0.25">
      <c r="A185" s="234">
        <v>13</v>
      </c>
      <c r="B185" s="234" t="s">
        <v>1092</v>
      </c>
      <c r="C185" s="234" t="s">
        <v>645</v>
      </c>
      <c r="D185" s="234"/>
      <c r="E185" s="234"/>
      <c r="F185" s="234"/>
      <c r="G185" s="234"/>
      <c r="H185" s="234"/>
      <c r="I185" s="234"/>
    </row>
    <row r="186" spans="1:9" ht="57" x14ac:dyDescent="0.25">
      <c r="A186" s="234">
        <v>14</v>
      </c>
      <c r="B186" s="234" t="s">
        <v>1093</v>
      </c>
      <c r="C186" s="234" t="s">
        <v>999</v>
      </c>
      <c r="D186" s="234"/>
      <c r="E186" s="234"/>
      <c r="F186" s="234"/>
      <c r="G186" s="234"/>
      <c r="H186" s="234"/>
      <c r="I186" s="234"/>
    </row>
    <row r="187" spans="1:9" ht="39.6" customHeight="1" x14ac:dyDescent="0.25">
      <c r="A187" s="234">
        <v>15</v>
      </c>
      <c r="B187" s="234" t="s">
        <v>1094</v>
      </c>
      <c r="C187" s="234"/>
      <c r="D187" s="234"/>
      <c r="E187" s="234"/>
      <c r="F187" s="234"/>
      <c r="G187" s="234"/>
      <c r="H187" s="234"/>
      <c r="I187" s="234"/>
    </row>
    <row r="188" spans="1:9" ht="28.5" x14ac:dyDescent="0.25">
      <c r="A188" s="234">
        <v>16</v>
      </c>
      <c r="B188" s="234" t="s">
        <v>1095</v>
      </c>
      <c r="C188" s="234"/>
      <c r="D188" s="234"/>
      <c r="E188" s="234"/>
      <c r="F188" s="234"/>
      <c r="G188" s="234"/>
      <c r="H188" s="234"/>
      <c r="I188" s="234"/>
    </row>
    <row r="189" spans="1:9" ht="45.6" customHeight="1" x14ac:dyDescent="0.25">
      <c r="A189" s="234">
        <v>17</v>
      </c>
      <c r="B189" s="234" t="s">
        <v>1096</v>
      </c>
      <c r="C189" s="234" t="s">
        <v>651</v>
      </c>
      <c r="D189" s="234"/>
      <c r="E189" s="234"/>
      <c r="F189" s="234"/>
      <c r="G189" s="234"/>
      <c r="H189" s="234"/>
      <c r="I189" s="234"/>
    </row>
    <row r="190" spans="1:9" ht="28.5" x14ac:dyDescent="0.25">
      <c r="A190" s="234">
        <v>18</v>
      </c>
      <c r="B190" s="234" t="s">
        <v>1097</v>
      </c>
      <c r="C190" s="234"/>
      <c r="D190" s="234"/>
      <c r="E190" s="234"/>
      <c r="F190" s="234"/>
      <c r="G190" s="234"/>
      <c r="H190" s="234"/>
      <c r="I190" s="234"/>
    </row>
    <row r="191" spans="1:9" ht="28.5" x14ac:dyDescent="0.25">
      <c r="A191" s="234">
        <v>19</v>
      </c>
      <c r="B191" s="234" t="s">
        <v>1098</v>
      </c>
      <c r="C191" s="234"/>
      <c r="D191" s="234"/>
      <c r="E191" s="234"/>
      <c r="F191" s="234"/>
      <c r="G191" s="234"/>
      <c r="H191" s="234"/>
      <c r="I191" s="234"/>
    </row>
    <row r="192" spans="1:9" x14ac:dyDescent="0.25">
      <c r="A192" s="234">
        <v>20</v>
      </c>
      <c r="B192" s="234" t="s">
        <v>1099</v>
      </c>
      <c r="C192" s="234"/>
      <c r="D192" s="234"/>
      <c r="E192" s="234"/>
      <c r="F192" s="234"/>
      <c r="G192" s="234"/>
      <c r="H192" s="234"/>
      <c r="I192" s="234"/>
    </row>
    <row r="193" spans="1:9" ht="57" x14ac:dyDescent="0.25">
      <c r="A193" s="234">
        <v>21</v>
      </c>
      <c r="B193" s="234" t="s">
        <v>1100</v>
      </c>
      <c r="C193" s="234" t="s">
        <v>656</v>
      </c>
      <c r="D193" s="234"/>
      <c r="E193" s="234"/>
      <c r="F193" s="234"/>
      <c r="G193" s="234"/>
      <c r="H193" s="234"/>
      <c r="I193" s="234"/>
    </row>
    <row r="194" spans="1:9" ht="59.45" customHeight="1" x14ac:dyDescent="0.25">
      <c r="A194" s="234">
        <v>22</v>
      </c>
      <c r="B194" s="234" t="s">
        <v>1101</v>
      </c>
      <c r="C194" s="234" t="s">
        <v>658</v>
      </c>
      <c r="D194" s="234"/>
      <c r="E194" s="234"/>
      <c r="F194" s="234"/>
      <c r="G194" s="234"/>
      <c r="H194" s="234"/>
      <c r="I194" s="234"/>
    </row>
    <row r="195" spans="1:9" ht="36.6" customHeight="1" x14ac:dyDescent="0.25">
      <c r="A195" s="234">
        <v>23</v>
      </c>
      <c r="B195" s="234" t="s">
        <v>1102</v>
      </c>
      <c r="C195" s="234" t="s">
        <v>660</v>
      </c>
      <c r="D195" s="234"/>
      <c r="E195" s="234"/>
      <c r="F195" s="234"/>
      <c r="G195" s="234"/>
      <c r="H195" s="234"/>
      <c r="I195" s="234"/>
    </row>
    <row r="196" spans="1:9" ht="28.5" x14ac:dyDescent="0.25">
      <c r="A196" s="239" t="s">
        <v>466</v>
      </c>
      <c r="B196" s="239" t="s">
        <v>661</v>
      </c>
      <c r="C196" s="239"/>
      <c r="D196" s="239"/>
      <c r="E196" s="239"/>
      <c r="F196" s="239"/>
      <c r="G196" s="239"/>
      <c r="H196" s="239"/>
      <c r="I196" s="239"/>
    </row>
    <row r="197" spans="1:9" ht="52.35" customHeight="1" x14ac:dyDescent="0.25">
      <c r="A197" s="234">
        <v>1</v>
      </c>
      <c r="B197" s="234" t="s">
        <v>1103</v>
      </c>
      <c r="C197" s="234"/>
      <c r="D197" s="234"/>
      <c r="E197" s="234"/>
      <c r="F197" s="234"/>
      <c r="G197" s="234"/>
      <c r="H197" s="234"/>
      <c r="I197" s="234" t="s">
        <v>1104</v>
      </c>
    </row>
    <row r="198" spans="1:9" ht="28.5" x14ac:dyDescent="0.25">
      <c r="A198" s="234">
        <v>2</v>
      </c>
      <c r="B198" s="234" t="s">
        <v>1105</v>
      </c>
      <c r="C198" s="234"/>
      <c r="D198" s="234"/>
      <c r="E198" s="234"/>
      <c r="F198" s="234"/>
      <c r="G198" s="234"/>
      <c r="H198" s="234"/>
      <c r="I198" s="234"/>
    </row>
    <row r="199" spans="1:9" ht="28.5" x14ac:dyDescent="0.25">
      <c r="A199" s="234">
        <v>3</v>
      </c>
      <c r="B199" s="234" t="s">
        <v>1106</v>
      </c>
      <c r="C199" s="234"/>
      <c r="D199" s="234"/>
      <c r="E199" s="234"/>
      <c r="F199" s="234"/>
      <c r="G199" s="234"/>
      <c r="H199" s="234"/>
      <c r="I199" s="234"/>
    </row>
    <row r="200" spans="1:9" ht="28.5" x14ac:dyDescent="0.25">
      <c r="A200" s="234">
        <v>4</v>
      </c>
      <c r="B200" s="234" t="s">
        <v>1107</v>
      </c>
      <c r="C200" s="234"/>
      <c r="D200" s="234"/>
      <c r="E200" s="234"/>
      <c r="F200" s="234"/>
      <c r="G200" s="234"/>
      <c r="H200" s="234"/>
      <c r="I200" s="234"/>
    </row>
    <row r="201" spans="1:9" ht="28.5" x14ac:dyDescent="0.25">
      <c r="A201" s="234">
        <v>5</v>
      </c>
      <c r="B201" s="234" t="s">
        <v>1108</v>
      </c>
      <c r="C201" s="234"/>
      <c r="D201" s="234"/>
      <c r="E201" s="234"/>
      <c r="F201" s="234"/>
      <c r="G201" s="234"/>
      <c r="H201" s="234"/>
      <c r="I201" s="234"/>
    </row>
    <row r="202" spans="1:9" ht="28.5" x14ac:dyDescent="0.25">
      <c r="A202" s="234">
        <v>6</v>
      </c>
      <c r="B202" s="234" t="s">
        <v>1109</v>
      </c>
      <c r="C202" s="234"/>
      <c r="D202" s="234"/>
      <c r="E202" s="234"/>
      <c r="F202" s="234"/>
      <c r="G202" s="234"/>
      <c r="H202" s="234"/>
      <c r="I202" s="234"/>
    </row>
    <row r="203" spans="1:9" ht="43.7" customHeight="1" x14ac:dyDescent="0.25">
      <c r="A203" s="234">
        <v>7</v>
      </c>
      <c r="B203" s="244" t="s">
        <v>1110</v>
      </c>
      <c r="C203" s="234" t="s">
        <v>669</v>
      </c>
      <c r="D203" s="234"/>
      <c r="E203" s="234"/>
      <c r="F203" s="234"/>
      <c r="G203" s="234"/>
      <c r="H203" s="234"/>
      <c r="I203" s="234"/>
    </row>
    <row r="204" spans="1:9" ht="28.5" x14ac:dyDescent="0.25">
      <c r="A204" s="234">
        <v>8</v>
      </c>
      <c r="B204" s="244" t="s">
        <v>1111</v>
      </c>
      <c r="C204" s="234" t="s">
        <v>1112</v>
      </c>
      <c r="D204" s="234"/>
      <c r="E204" s="234"/>
      <c r="F204" s="234"/>
      <c r="G204" s="234"/>
      <c r="H204" s="234"/>
      <c r="I204" s="234"/>
    </row>
    <row r="205" spans="1:9" ht="28.5" x14ac:dyDescent="0.25">
      <c r="A205" s="234">
        <v>9</v>
      </c>
      <c r="B205" s="244" t="s">
        <v>1113</v>
      </c>
      <c r="C205" s="234" t="s">
        <v>1112</v>
      </c>
      <c r="D205" s="234"/>
      <c r="E205" s="234"/>
      <c r="F205" s="234"/>
      <c r="G205" s="234"/>
      <c r="H205" s="234"/>
      <c r="I205" s="234"/>
    </row>
    <row r="206" spans="1:9" ht="28.5" x14ac:dyDescent="0.25">
      <c r="A206" s="234">
        <v>10</v>
      </c>
      <c r="B206" s="244" t="s">
        <v>1114</v>
      </c>
      <c r="C206" s="234"/>
      <c r="D206" s="234"/>
      <c r="E206" s="234"/>
      <c r="F206" s="234"/>
      <c r="G206" s="234"/>
      <c r="H206" s="234"/>
      <c r="I206" s="234"/>
    </row>
    <row r="207" spans="1:9" ht="28.5" x14ac:dyDescent="0.25">
      <c r="A207" s="234">
        <v>11</v>
      </c>
      <c r="B207" s="244" t="s">
        <v>1115</v>
      </c>
      <c r="C207" s="234" t="s">
        <v>645</v>
      </c>
      <c r="D207" s="234"/>
      <c r="E207" s="234"/>
      <c r="F207" s="234"/>
      <c r="G207" s="234"/>
      <c r="H207" s="234"/>
      <c r="I207" s="234"/>
    </row>
    <row r="208" spans="1:9" ht="24" customHeight="1" x14ac:dyDescent="0.25">
      <c r="A208" s="234">
        <v>12</v>
      </c>
      <c r="B208" s="234" t="s">
        <v>1116</v>
      </c>
      <c r="C208" s="234" t="s">
        <v>676</v>
      </c>
      <c r="D208" s="234"/>
      <c r="E208" s="234"/>
      <c r="F208" s="234"/>
      <c r="G208" s="234"/>
      <c r="H208" s="234"/>
      <c r="I208" s="234"/>
    </row>
    <row r="209" spans="1:9" ht="28.5" x14ac:dyDescent="0.25">
      <c r="A209" s="234">
        <v>13</v>
      </c>
      <c r="B209" s="234" t="s">
        <v>1117</v>
      </c>
      <c r="C209" s="234" t="s">
        <v>504</v>
      </c>
      <c r="D209" s="234"/>
      <c r="E209" s="234"/>
      <c r="F209" s="234"/>
      <c r="G209" s="234"/>
      <c r="H209" s="234"/>
      <c r="I209" s="234"/>
    </row>
    <row r="210" spans="1:9" ht="46.7" customHeight="1" x14ac:dyDescent="0.25">
      <c r="A210" s="234">
        <v>14</v>
      </c>
      <c r="B210" s="234" t="s">
        <v>1118</v>
      </c>
      <c r="C210" s="234"/>
      <c r="D210" s="234"/>
      <c r="E210" s="234"/>
      <c r="F210" s="234"/>
      <c r="G210" s="234"/>
      <c r="H210" s="234"/>
      <c r="I210" s="234" t="s">
        <v>1000</v>
      </c>
    </row>
    <row r="211" spans="1:9" ht="27.6" customHeight="1" x14ac:dyDescent="0.25">
      <c r="A211" s="234">
        <v>15</v>
      </c>
      <c r="B211" s="234" t="s">
        <v>1119</v>
      </c>
      <c r="C211" s="234"/>
      <c r="D211" s="234"/>
      <c r="E211" s="234"/>
      <c r="F211" s="234"/>
      <c r="G211" s="234"/>
      <c r="H211" s="234"/>
      <c r="I211" s="234"/>
    </row>
    <row r="212" spans="1:9" ht="42.75" x14ac:dyDescent="0.25">
      <c r="A212" s="234">
        <v>16</v>
      </c>
      <c r="B212" s="234" t="s">
        <v>1120</v>
      </c>
      <c r="C212" s="234" t="s">
        <v>680</v>
      </c>
      <c r="D212" s="234"/>
      <c r="E212" s="234"/>
      <c r="F212" s="234"/>
      <c r="G212" s="234"/>
      <c r="H212" s="234"/>
      <c r="I212" s="234" t="s">
        <v>1121</v>
      </c>
    </row>
    <row r="213" spans="1:9" ht="71.25" x14ac:dyDescent="0.25">
      <c r="A213" s="234">
        <v>17</v>
      </c>
      <c r="B213" s="234" t="s">
        <v>1122</v>
      </c>
      <c r="C213" s="234" t="s">
        <v>682</v>
      </c>
      <c r="D213" s="234"/>
      <c r="E213" s="234"/>
      <c r="F213" s="234"/>
      <c r="G213" s="234"/>
      <c r="H213" s="234"/>
      <c r="I213" s="234"/>
    </row>
    <row r="214" spans="1:9" ht="28.5" x14ac:dyDescent="0.25">
      <c r="A214" s="234">
        <v>18</v>
      </c>
      <c r="B214" s="234" t="s">
        <v>1123</v>
      </c>
      <c r="C214" s="234" t="s">
        <v>684</v>
      </c>
      <c r="D214" s="234"/>
      <c r="E214" s="234"/>
      <c r="F214" s="234"/>
      <c r="G214" s="234"/>
      <c r="H214" s="234"/>
      <c r="I214" s="234"/>
    </row>
    <row r="215" spans="1:9" ht="31.7" customHeight="1" x14ac:dyDescent="0.25">
      <c r="A215" s="234">
        <v>19</v>
      </c>
      <c r="B215" s="234" t="s">
        <v>1124</v>
      </c>
      <c r="C215" s="234"/>
      <c r="D215" s="234"/>
      <c r="E215" s="234"/>
      <c r="F215" s="234"/>
      <c r="G215" s="234"/>
      <c r="H215" s="234"/>
      <c r="I215" s="234"/>
    </row>
    <row r="216" spans="1:9" ht="38.450000000000003" customHeight="1" x14ac:dyDescent="0.25">
      <c r="A216" s="234">
        <v>20</v>
      </c>
      <c r="B216" s="234" t="s">
        <v>1125</v>
      </c>
      <c r="C216" s="234"/>
      <c r="D216" s="234"/>
      <c r="E216" s="234"/>
      <c r="F216" s="234"/>
      <c r="G216" s="234"/>
      <c r="H216" s="234"/>
      <c r="I216" s="234"/>
    </row>
    <row r="217" spans="1:9" ht="28.5" x14ac:dyDescent="0.25">
      <c r="A217" s="234">
        <v>21</v>
      </c>
      <c r="B217" s="234" t="s">
        <v>1126</v>
      </c>
      <c r="C217" s="234"/>
      <c r="D217" s="234"/>
      <c r="E217" s="234"/>
      <c r="F217" s="234"/>
      <c r="G217" s="234"/>
      <c r="H217" s="234"/>
      <c r="I217" s="234"/>
    </row>
    <row r="218" spans="1:9" ht="39" customHeight="1" x14ac:dyDescent="0.25">
      <c r="A218" s="234">
        <v>22</v>
      </c>
      <c r="B218" s="234" t="s">
        <v>1127</v>
      </c>
      <c r="C218" s="234" t="s">
        <v>689</v>
      </c>
      <c r="D218" s="234"/>
      <c r="E218" s="234"/>
      <c r="F218" s="234"/>
      <c r="G218" s="234"/>
      <c r="H218" s="234"/>
      <c r="I218" s="234"/>
    </row>
    <row r="219" spans="1:9" ht="28.5" x14ac:dyDescent="0.25">
      <c r="A219" s="234">
        <v>23</v>
      </c>
      <c r="B219" s="234" t="s">
        <v>1128</v>
      </c>
      <c r="C219" s="234" t="s">
        <v>691</v>
      </c>
      <c r="D219" s="234"/>
      <c r="E219" s="234"/>
      <c r="F219" s="234"/>
      <c r="G219" s="234"/>
      <c r="H219" s="234"/>
      <c r="I219" s="234"/>
    </row>
    <row r="220" spans="1:9" ht="28.5" x14ac:dyDescent="0.25">
      <c r="A220" s="234">
        <v>24</v>
      </c>
      <c r="B220" s="234" t="s">
        <v>1129</v>
      </c>
      <c r="C220" s="234" t="s">
        <v>693</v>
      </c>
      <c r="D220" s="234"/>
      <c r="E220" s="234"/>
      <c r="F220" s="234"/>
      <c r="G220" s="234"/>
      <c r="H220" s="234"/>
      <c r="I220" s="234"/>
    </row>
    <row r="221" spans="1:9" ht="28.5" x14ac:dyDescent="0.25">
      <c r="A221" s="234">
        <v>25</v>
      </c>
      <c r="B221" s="234" t="s">
        <v>1130</v>
      </c>
      <c r="C221" s="234" t="s">
        <v>695</v>
      </c>
      <c r="D221" s="234"/>
      <c r="E221" s="234"/>
      <c r="F221" s="234"/>
      <c r="G221" s="234"/>
      <c r="H221" s="234"/>
      <c r="I221" s="234"/>
    </row>
    <row r="222" spans="1:9" ht="142.5" x14ac:dyDescent="0.25">
      <c r="A222" s="234">
        <v>26</v>
      </c>
      <c r="B222" s="234" t="s">
        <v>1131</v>
      </c>
      <c r="C222" s="234"/>
      <c r="D222" s="234"/>
      <c r="E222" s="234"/>
      <c r="F222" s="234"/>
      <c r="G222" s="234"/>
      <c r="H222" s="234"/>
      <c r="I222" s="234" t="s">
        <v>697</v>
      </c>
    </row>
    <row r="223" spans="1:9" ht="171" x14ac:dyDescent="0.25">
      <c r="A223" s="234">
        <v>27</v>
      </c>
      <c r="B223" s="234" t="s">
        <v>1132</v>
      </c>
      <c r="C223" s="234"/>
      <c r="D223" s="234"/>
      <c r="E223" s="234"/>
      <c r="F223" s="234"/>
      <c r="G223" s="234"/>
      <c r="H223" s="234"/>
      <c r="I223" s="234"/>
    </row>
    <row r="224" spans="1:9" ht="42.75" x14ac:dyDescent="0.25">
      <c r="A224" s="234">
        <v>28</v>
      </c>
      <c r="B224" s="234" t="s">
        <v>1133</v>
      </c>
      <c r="C224" s="234" t="s">
        <v>1134</v>
      </c>
      <c r="D224" s="234"/>
      <c r="E224" s="234"/>
      <c r="F224" s="234"/>
      <c r="G224" s="234"/>
      <c r="H224" s="234"/>
      <c r="I224" s="234"/>
    </row>
    <row r="225" spans="1:9" ht="42.75" x14ac:dyDescent="0.25">
      <c r="A225" s="234">
        <v>29</v>
      </c>
      <c r="B225" s="234" t="s">
        <v>1135</v>
      </c>
      <c r="C225" s="234" t="s">
        <v>705</v>
      </c>
      <c r="D225" s="234"/>
      <c r="E225" s="234"/>
      <c r="F225" s="234"/>
      <c r="G225" s="234"/>
      <c r="H225" s="234"/>
      <c r="I225" s="234"/>
    </row>
    <row r="226" spans="1:9" ht="69" customHeight="1" x14ac:dyDescent="0.25">
      <c r="A226" s="234">
        <v>30</v>
      </c>
      <c r="B226" s="234" t="s">
        <v>1136</v>
      </c>
      <c r="C226" s="234" t="s">
        <v>707</v>
      </c>
      <c r="D226" s="234"/>
      <c r="E226" s="234"/>
      <c r="F226" s="234"/>
      <c r="G226" s="234"/>
      <c r="H226" s="234"/>
      <c r="I226" s="234"/>
    </row>
    <row r="227" spans="1:9" ht="48.6" customHeight="1" x14ac:dyDescent="0.25">
      <c r="A227" s="234">
        <v>31</v>
      </c>
      <c r="B227" s="234" t="s">
        <v>1137</v>
      </c>
      <c r="C227" s="234"/>
      <c r="D227" s="234"/>
      <c r="E227" s="234"/>
      <c r="F227" s="234"/>
      <c r="G227" s="234"/>
      <c r="H227" s="234"/>
      <c r="I227" s="234"/>
    </row>
    <row r="228" spans="1:9" ht="69.95" customHeight="1" x14ac:dyDescent="0.25">
      <c r="A228" s="234">
        <v>32</v>
      </c>
      <c r="B228" s="234" t="s">
        <v>1138</v>
      </c>
      <c r="C228" s="234" t="s">
        <v>710</v>
      </c>
      <c r="D228" s="234"/>
      <c r="E228" s="234"/>
      <c r="F228" s="234"/>
      <c r="G228" s="234"/>
      <c r="H228" s="234"/>
      <c r="I228" s="234"/>
    </row>
    <row r="229" spans="1:9" ht="42.75" x14ac:dyDescent="0.25">
      <c r="A229" s="234">
        <v>33</v>
      </c>
      <c r="B229" s="234" t="s">
        <v>1139</v>
      </c>
      <c r="C229" s="234" t="s">
        <v>712</v>
      </c>
      <c r="D229" s="234"/>
      <c r="E229" s="234"/>
      <c r="F229" s="234"/>
      <c r="G229" s="234"/>
      <c r="H229" s="234"/>
      <c r="I229" s="234"/>
    </row>
    <row r="230" spans="1:9" ht="42.75" x14ac:dyDescent="0.25">
      <c r="A230" s="234">
        <v>34</v>
      </c>
      <c r="B230" s="234" t="s">
        <v>1140</v>
      </c>
      <c r="C230" s="234"/>
      <c r="D230" s="234"/>
      <c r="E230" s="234"/>
      <c r="F230" s="234"/>
      <c r="G230" s="234"/>
      <c r="H230" s="234"/>
      <c r="I230" s="234"/>
    </row>
    <row r="231" spans="1:9" ht="28.5" x14ac:dyDescent="0.25">
      <c r="A231" s="234">
        <v>35</v>
      </c>
      <c r="B231" s="234" t="s">
        <v>1141</v>
      </c>
      <c r="C231" s="234" t="s">
        <v>1142</v>
      </c>
      <c r="D231" s="234"/>
      <c r="E231" s="234"/>
      <c r="F231" s="234"/>
      <c r="G231" s="234"/>
      <c r="H231" s="234"/>
      <c r="I231" s="234"/>
    </row>
    <row r="232" spans="1:9" ht="28.5" x14ac:dyDescent="0.25">
      <c r="A232" s="239" t="s">
        <v>466</v>
      </c>
      <c r="B232" s="239" t="s">
        <v>716</v>
      </c>
      <c r="C232" s="239"/>
      <c r="D232" s="232"/>
      <c r="E232" s="232"/>
      <c r="F232" s="232"/>
      <c r="G232" s="232"/>
      <c r="H232" s="232"/>
      <c r="I232" s="239"/>
    </row>
    <row r="233" spans="1:9" ht="28.5" x14ac:dyDescent="0.25">
      <c r="A233" s="234">
        <v>1</v>
      </c>
      <c r="B233" s="234" t="s">
        <v>1143</v>
      </c>
      <c r="C233" s="234" t="s">
        <v>718</v>
      </c>
      <c r="D233" s="234"/>
      <c r="E233" s="234"/>
      <c r="F233" s="234"/>
      <c r="G233" s="234"/>
      <c r="H233" s="234"/>
      <c r="I233" s="234"/>
    </row>
    <row r="234" spans="1:9" ht="28.5" x14ac:dyDescent="0.25">
      <c r="A234" s="234">
        <v>2</v>
      </c>
      <c r="B234" s="234" t="s">
        <v>1144</v>
      </c>
      <c r="C234" s="234"/>
      <c r="D234" s="234"/>
      <c r="E234" s="234"/>
      <c r="F234" s="234"/>
      <c r="G234" s="234"/>
      <c r="H234" s="234"/>
      <c r="I234" s="234"/>
    </row>
    <row r="235" spans="1:9" ht="31.7" customHeight="1" x14ac:dyDescent="0.25">
      <c r="A235" s="234">
        <v>3</v>
      </c>
      <c r="B235" s="234" t="s">
        <v>1145</v>
      </c>
      <c r="C235" s="234" t="s">
        <v>721</v>
      </c>
      <c r="D235" s="234"/>
      <c r="E235" s="234"/>
      <c r="F235" s="234"/>
      <c r="G235" s="234"/>
      <c r="H235" s="234"/>
      <c r="I235" s="234"/>
    </row>
    <row r="236" spans="1:9" ht="28.5" x14ac:dyDescent="0.25">
      <c r="A236" s="234">
        <v>4</v>
      </c>
      <c r="B236" s="234" t="s">
        <v>1146</v>
      </c>
      <c r="C236" s="234" t="s">
        <v>712</v>
      </c>
      <c r="D236" s="234"/>
      <c r="E236" s="234"/>
      <c r="F236" s="234"/>
      <c r="G236" s="234"/>
      <c r="H236" s="234"/>
      <c r="I236" s="234"/>
    </row>
    <row r="237" spans="1:9" ht="71.25" x14ac:dyDescent="0.25">
      <c r="A237" s="234">
        <v>5</v>
      </c>
      <c r="B237" s="234" t="s">
        <v>1147</v>
      </c>
      <c r="C237" s="234"/>
      <c r="D237" s="234"/>
      <c r="E237" s="234"/>
      <c r="F237" s="234"/>
      <c r="G237" s="234"/>
      <c r="H237" s="234"/>
      <c r="I237" s="234" t="s">
        <v>1148</v>
      </c>
    </row>
    <row r="238" spans="1:9" ht="15" customHeight="1" x14ac:dyDescent="0.25">
      <c r="A238" s="234">
        <v>6</v>
      </c>
      <c r="B238" s="234" t="s">
        <v>1149</v>
      </c>
      <c r="C238" s="234"/>
      <c r="D238" s="234"/>
      <c r="E238" s="234"/>
      <c r="F238" s="234"/>
      <c r="G238" s="234"/>
      <c r="H238" s="234"/>
      <c r="I238" s="234"/>
    </row>
    <row r="239" spans="1:9" x14ac:dyDescent="0.25">
      <c r="A239" s="234">
        <v>7</v>
      </c>
      <c r="B239" s="234" t="s">
        <v>1150</v>
      </c>
      <c r="C239" s="234" t="s">
        <v>726</v>
      </c>
      <c r="D239" s="234"/>
      <c r="E239" s="234"/>
      <c r="F239" s="234"/>
      <c r="G239" s="234"/>
      <c r="H239" s="234"/>
      <c r="I239" s="234"/>
    </row>
    <row r="240" spans="1:9" x14ac:dyDescent="0.25">
      <c r="A240" s="234">
        <v>8</v>
      </c>
      <c r="B240" s="234" t="s">
        <v>1151</v>
      </c>
      <c r="C240" s="234" t="s">
        <v>728</v>
      </c>
      <c r="D240" s="234"/>
      <c r="E240" s="234"/>
      <c r="F240" s="234"/>
      <c r="G240" s="234"/>
      <c r="H240" s="234"/>
      <c r="I240" s="234" t="s">
        <v>1152</v>
      </c>
    </row>
    <row r="241" spans="1:9" ht="28.5" x14ac:dyDescent="0.25">
      <c r="A241" s="234">
        <v>9</v>
      </c>
      <c r="B241" s="234" t="s">
        <v>1153</v>
      </c>
      <c r="C241" s="234" t="s">
        <v>730</v>
      </c>
      <c r="D241" s="234"/>
      <c r="E241" s="234"/>
      <c r="F241" s="234"/>
      <c r="G241" s="234"/>
      <c r="H241" s="234"/>
      <c r="I241" s="234" t="s">
        <v>89</v>
      </c>
    </row>
    <row r="242" spans="1:9" ht="57" x14ac:dyDescent="0.25">
      <c r="A242" s="234">
        <v>10</v>
      </c>
      <c r="B242" s="234" t="s">
        <v>1154</v>
      </c>
      <c r="C242" s="234" t="s">
        <v>732</v>
      </c>
      <c r="D242" s="234"/>
      <c r="E242" s="234"/>
      <c r="F242" s="234"/>
      <c r="G242" s="234"/>
      <c r="H242" s="234"/>
      <c r="I242" s="234" t="s">
        <v>1005</v>
      </c>
    </row>
    <row r="243" spans="1:9" ht="80.45" customHeight="1" x14ac:dyDescent="0.25">
      <c r="A243" s="234">
        <v>11</v>
      </c>
      <c r="B243" s="234" t="s">
        <v>1155</v>
      </c>
      <c r="C243" s="234" t="s">
        <v>734</v>
      </c>
      <c r="D243" s="234"/>
      <c r="E243" s="234"/>
      <c r="F243" s="234"/>
      <c r="G243" s="234"/>
      <c r="H243" s="234"/>
      <c r="I243" s="234" t="s">
        <v>563</v>
      </c>
    </row>
    <row r="244" spans="1:9" ht="28.5" x14ac:dyDescent="0.25">
      <c r="A244" s="234">
        <v>12</v>
      </c>
      <c r="B244" s="234" t="s">
        <v>1156</v>
      </c>
      <c r="C244" s="234"/>
      <c r="D244" s="234"/>
      <c r="E244" s="234"/>
      <c r="F244" s="234"/>
      <c r="G244" s="234"/>
      <c r="H244" s="234"/>
      <c r="I244" s="234"/>
    </row>
    <row r="245" spans="1:9" x14ac:dyDescent="0.25">
      <c r="A245" s="234">
        <v>13</v>
      </c>
      <c r="B245" s="234" t="s">
        <v>1157</v>
      </c>
      <c r="C245" s="234" t="s">
        <v>737</v>
      </c>
      <c r="D245" s="234"/>
      <c r="E245" s="234"/>
      <c r="F245" s="234"/>
      <c r="G245" s="234"/>
      <c r="H245" s="234"/>
      <c r="I245" s="234"/>
    </row>
    <row r="246" spans="1:9" ht="28.5" x14ac:dyDescent="0.25">
      <c r="A246" s="234">
        <v>14</v>
      </c>
      <c r="B246" s="234" t="s">
        <v>1158</v>
      </c>
      <c r="C246" s="234" t="s">
        <v>739</v>
      </c>
      <c r="D246" s="234"/>
      <c r="E246" s="234"/>
      <c r="F246" s="234"/>
      <c r="G246" s="234"/>
      <c r="H246" s="234"/>
      <c r="I246" s="234"/>
    </row>
    <row r="247" spans="1:9" ht="28.5" x14ac:dyDescent="0.25">
      <c r="A247" s="234">
        <v>15</v>
      </c>
      <c r="B247" s="234" t="s">
        <v>1159</v>
      </c>
      <c r="C247" s="234" t="s">
        <v>741</v>
      </c>
      <c r="D247" s="234"/>
      <c r="E247" s="234"/>
      <c r="F247" s="234"/>
      <c r="G247" s="234"/>
      <c r="H247" s="234"/>
      <c r="I247" s="234" t="s">
        <v>1011</v>
      </c>
    </row>
    <row r="248" spans="1:9" ht="42.75" x14ac:dyDescent="0.25">
      <c r="A248" s="234">
        <v>16</v>
      </c>
      <c r="B248" s="234" t="s">
        <v>1160</v>
      </c>
      <c r="C248" s="234" t="s">
        <v>743</v>
      </c>
      <c r="D248" s="234"/>
      <c r="E248" s="234"/>
      <c r="F248" s="234"/>
      <c r="G248" s="234"/>
      <c r="H248" s="234"/>
      <c r="I248" s="234"/>
    </row>
    <row r="249" spans="1:9" ht="18.600000000000001" customHeight="1" x14ac:dyDescent="0.25">
      <c r="A249" s="234">
        <v>17</v>
      </c>
      <c r="B249" s="234" t="s">
        <v>1161</v>
      </c>
      <c r="C249" s="234"/>
      <c r="D249" s="234"/>
      <c r="E249" s="234"/>
      <c r="F249" s="234"/>
      <c r="G249" s="234"/>
      <c r="H249" s="234"/>
      <c r="I249" s="234" t="s">
        <v>1016</v>
      </c>
    </row>
    <row r="250" spans="1:9" ht="28.5" x14ac:dyDescent="0.25">
      <c r="A250" s="234">
        <v>18</v>
      </c>
      <c r="B250" s="234" t="s">
        <v>1162</v>
      </c>
      <c r="C250" s="234" t="s">
        <v>510</v>
      </c>
      <c r="D250" s="234"/>
      <c r="E250" s="234"/>
      <c r="F250" s="234"/>
      <c r="G250" s="234"/>
      <c r="H250" s="234"/>
      <c r="I250" s="234"/>
    </row>
    <row r="251" spans="1:9" ht="30" x14ac:dyDescent="0.25">
      <c r="A251" s="245" t="s">
        <v>465</v>
      </c>
      <c r="B251" s="239" t="s">
        <v>1163</v>
      </c>
      <c r="C251" s="239"/>
      <c r="D251" s="233"/>
      <c r="E251" s="233"/>
      <c r="F251" s="233"/>
      <c r="G251" s="233"/>
      <c r="H251" s="233"/>
      <c r="I251" s="239"/>
    </row>
    <row r="252" spans="1:9" ht="28.5" x14ac:dyDescent="0.25">
      <c r="A252" s="239" t="s">
        <v>466</v>
      </c>
      <c r="B252" s="239" t="s">
        <v>1163</v>
      </c>
      <c r="C252" s="239"/>
      <c r="D252" s="233"/>
      <c r="E252" s="233"/>
      <c r="F252" s="233"/>
      <c r="G252" s="233"/>
      <c r="H252" s="233"/>
      <c r="I252" s="239"/>
    </row>
    <row r="253" spans="1:9" ht="42.75" x14ac:dyDescent="0.25">
      <c r="A253" s="234">
        <v>1</v>
      </c>
      <c r="B253" s="234" t="s">
        <v>1164</v>
      </c>
      <c r="C253" s="234" t="s">
        <v>1165</v>
      </c>
      <c r="D253" s="234"/>
      <c r="E253" s="234"/>
      <c r="F253" s="234"/>
      <c r="G253" s="234"/>
      <c r="H253" s="234"/>
      <c r="I253" s="234"/>
    </row>
    <row r="254" spans="1:9" ht="45.6" customHeight="1" x14ac:dyDescent="0.25">
      <c r="A254" s="234">
        <v>2</v>
      </c>
      <c r="B254" s="234" t="s">
        <v>1166</v>
      </c>
      <c r="C254" s="234" t="s">
        <v>1167</v>
      </c>
      <c r="D254" s="234"/>
      <c r="E254" s="234"/>
      <c r="F254" s="234"/>
      <c r="G254" s="234"/>
      <c r="H254" s="234"/>
      <c r="I254" s="234" t="s">
        <v>1168</v>
      </c>
    </row>
    <row r="255" spans="1:9" ht="144" customHeight="1" x14ac:dyDescent="0.25">
      <c r="A255" s="234">
        <v>3</v>
      </c>
      <c r="B255" s="234" t="s">
        <v>1169</v>
      </c>
      <c r="C255" s="234" t="s">
        <v>1170</v>
      </c>
      <c r="D255" s="234"/>
      <c r="E255" s="234"/>
      <c r="F255" s="234"/>
      <c r="G255" s="234"/>
      <c r="H255" s="234"/>
      <c r="I255" s="234" t="s">
        <v>1171</v>
      </c>
    </row>
    <row r="256" spans="1:9" ht="42.75" x14ac:dyDescent="0.25">
      <c r="A256" s="234">
        <v>4</v>
      </c>
      <c r="B256" s="234" t="s">
        <v>1172</v>
      </c>
      <c r="C256" s="234" t="s">
        <v>1173</v>
      </c>
      <c r="D256" s="234"/>
      <c r="E256" s="234"/>
      <c r="F256" s="234"/>
      <c r="G256" s="234"/>
      <c r="H256" s="234"/>
      <c r="I256" s="234"/>
    </row>
    <row r="257" spans="1:10" ht="42.75" x14ac:dyDescent="0.25">
      <c r="A257" s="234">
        <v>5</v>
      </c>
      <c r="B257" s="234" t="s">
        <v>1174</v>
      </c>
      <c r="C257" s="234" t="s">
        <v>1175</v>
      </c>
      <c r="D257" s="234"/>
      <c r="E257" s="234"/>
      <c r="F257" s="234"/>
      <c r="G257" s="234"/>
      <c r="H257" s="234"/>
      <c r="I257" s="234" t="s">
        <v>1176</v>
      </c>
    </row>
    <row r="258" spans="1:10" ht="79.349999999999994" customHeight="1" x14ac:dyDescent="0.25">
      <c r="A258" s="234">
        <v>6</v>
      </c>
      <c r="B258" s="234" t="s">
        <v>1177</v>
      </c>
      <c r="C258" s="234"/>
      <c r="D258" s="234"/>
      <c r="E258" s="234"/>
      <c r="F258" s="234"/>
      <c r="G258" s="234"/>
      <c r="H258" s="234"/>
      <c r="I258" s="234" t="s">
        <v>1178</v>
      </c>
    </row>
    <row r="259" spans="1:10" ht="47.45" customHeight="1" x14ac:dyDescent="0.25">
      <c r="A259" s="237" t="s">
        <v>241</v>
      </c>
      <c r="B259" s="234" t="s">
        <v>842</v>
      </c>
      <c r="C259" s="234"/>
      <c r="D259" s="234"/>
      <c r="E259" s="234"/>
      <c r="F259" s="234"/>
      <c r="G259" s="234"/>
      <c r="H259" s="234"/>
      <c r="I259" s="234" t="s">
        <v>1179</v>
      </c>
    </row>
    <row r="260" spans="1:10" ht="47.45" customHeight="1" x14ac:dyDescent="0.25">
      <c r="A260" s="237" t="s">
        <v>243</v>
      </c>
      <c r="B260" s="234" t="s">
        <v>844</v>
      </c>
      <c r="C260" s="234"/>
      <c r="D260" s="234"/>
      <c r="E260" s="234"/>
      <c r="F260" s="234"/>
      <c r="G260" s="234"/>
      <c r="H260" s="234"/>
      <c r="I260" s="234" t="s">
        <v>1180</v>
      </c>
    </row>
    <row r="261" spans="1:10" x14ac:dyDescent="0.25">
      <c r="A261" s="237" t="s">
        <v>245</v>
      </c>
      <c r="B261" s="234" t="s">
        <v>846</v>
      </c>
      <c r="C261" s="234"/>
      <c r="D261" s="234"/>
      <c r="E261" s="234"/>
      <c r="F261" s="234"/>
      <c r="G261" s="234"/>
      <c r="H261" s="234"/>
      <c r="I261" s="234"/>
    </row>
    <row r="262" spans="1:10" x14ac:dyDescent="0.25">
      <c r="A262" s="237" t="s">
        <v>927</v>
      </c>
      <c r="B262" s="234" t="s">
        <v>848</v>
      </c>
      <c r="C262" s="234"/>
      <c r="D262" s="234"/>
      <c r="E262" s="234"/>
      <c r="F262" s="234"/>
      <c r="G262" s="234"/>
      <c r="H262" s="234"/>
      <c r="I262" s="234"/>
    </row>
    <row r="263" spans="1:10" x14ac:dyDescent="0.25">
      <c r="A263" s="237" t="s">
        <v>929</v>
      </c>
      <c r="B263" s="234" t="s">
        <v>850</v>
      </c>
      <c r="C263" s="234"/>
      <c r="D263" s="234"/>
      <c r="E263" s="234"/>
      <c r="F263" s="234"/>
      <c r="G263" s="234"/>
      <c r="H263" s="234"/>
      <c r="I263" s="234"/>
    </row>
    <row r="264" spans="1:10" ht="73.7" customHeight="1" x14ac:dyDescent="0.25">
      <c r="A264" s="234">
        <v>7</v>
      </c>
      <c r="B264" s="234" t="s">
        <v>1181</v>
      </c>
      <c r="C264" s="234" t="s">
        <v>1182</v>
      </c>
      <c r="D264" s="234"/>
      <c r="E264" s="234"/>
      <c r="F264" s="234"/>
      <c r="G264" s="234"/>
      <c r="H264" s="234"/>
      <c r="I264" s="234"/>
    </row>
    <row r="265" spans="1:10" ht="272.45" customHeight="1" thickBot="1" x14ac:dyDescent="0.3">
      <c r="A265" s="234">
        <v>8</v>
      </c>
      <c r="B265" s="234" t="s">
        <v>1183</v>
      </c>
      <c r="C265" s="234" t="s">
        <v>1184</v>
      </c>
      <c r="D265" s="234"/>
      <c r="E265" s="234"/>
      <c r="F265" s="234"/>
      <c r="G265" s="234"/>
      <c r="H265" s="234"/>
      <c r="I265" s="234" t="s">
        <v>1185</v>
      </c>
    </row>
    <row r="266" spans="1:10" ht="15.75" thickBot="1" x14ac:dyDescent="0.3">
      <c r="A266" s="239" t="s">
        <v>465</v>
      </c>
      <c r="B266" s="246" t="s">
        <v>746</v>
      </c>
      <c r="C266" s="246"/>
      <c r="D266" s="246"/>
      <c r="E266" s="246"/>
      <c r="F266" s="246"/>
      <c r="G266" s="246"/>
      <c r="H266" s="246"/>
      <c r="I266" s="246"/>
      <c r="J266" s="247"/>
    </row>
    <row r="267" spans="1:10" x14ac:dyDescent="0.25">
      <c r="A267" s="239" t="s">
        <v>466</v>
      </c>
      <c r="B267" s="240" t="s">
        <v>746</v>
      </c>
      <c r="C267" s="239"/>
      <c r="D267" s="239"/>
      <c r="E267" s="239"/>
      <c r="F267" s="239"/>
      <c r="G267" s="239"/>
      <c r="H267" s="239"/>
      <c r="I267" s="239"/>
    </row>
    <row r="268" spans="1:10" ht="42.75" x14ac:dyDescent="0.25">
      <c r="A268" s="234">
        <v>1</v>
      </c>
      <c r="B268" s="234" t="s">
        <v>1186</v>
      </c>
      <c r="C268" s="234" t="s">
        <v>1187</v>
      </c>
      <c r="D268" s="234"/>
      <c r="E268" s="234"/>
      <c r="F268" s="234"/>
      <c r="G268" s="234"/>
      <c r="H268" s="234"/>
      <c r="I268" s="234"/>
    </row>
    <row r="269" spans="1:10" ht="256.5" x14ac:dyDescent="0.2">
      <c r="A269" s="234">
        <v>2</v>
      </c>
      <c r="B269" s="234" t="s">
        <v>1188</v>
      </c>
      <c r="C269" s="234" t="s">
        <v>1189</v>
      </c>
      <c r="D269" s="234"/>
      <c r="E269" s="234"/>
      <c r="F269" s="234"/>
      <c r="G269" s="234"/>
      <c r="H269" s="234"/>
      <c r="I269" s="226" t="s">
        <v>751</v>
      </c>
    </row>
    <row r="270" spans="1:10" ht="42.75" x14ac:dyDescent="0.25">
      <c r="A270" s="234">
        <v>3</v>
      </c>
      <c r="B270" s="234" t="s">
        <v>1190</v>
      </c>
      <c r="C270" s="234" t="s">
        <v>1187</v>
      </c>
      <c r="D270" s="234"/>
      <c r="E270" s="234"/>
      <c r="F270" s="234"/>
      <c r="G270" s="234"/>
      <c r="H270" s="234"/>
      <c r="I270" s="234"/>
    </row>
    <row r="271" spans="1:10" ht="28.5" x14ac:dyDescent="0.25">
      <c r="A271" s="234">
        <v>4</v>
      </c>
      <c r="B271" s="234" t="s">
        <v>1191</v>
      </c>
      <c r="C271" s="234" t="s">
        <v>754</v>
      </c>
      <c r="D271" s="234"/>
      <c r="E271" s="234"/>
      <c r="F271" s="234"/>
      <c r="G271" s="234"/>
      <c r="H271" s="234"/>
      <c r="I271" s="234"/>
    </row>
    <row r="272" spans="1:10" ht="28.5" x14ac:dyDescent="0.25">
      <c r="A272" s="234">
        <v>5</v>
      </c>
      <c r="B272" s="234" t="s">
        <v>1192</v>
      </c>
      <c r="C272" s="237" t="s">
        <v>1193</v>
      </c>
      <c r="D272" s="234"/>
      <c r="E272" s="234"/>
      <c r="F272" s="234"/>
      <c r="G272" s="234"/>
      <c r="H272" s="234"/>
      <c r="I272" s="234"/>
    </row>
    <row r="273" spans="1:9" ht="21.6" customHeight="1" x14ac:dyDescent="0.25">
      <c r="A273" s="234">
        <v>6</v>
      </c>
      <c r="B273" s="234" t="s">
        <v>1194</v>
      </c>
      <c r="C273" s="237" t="s">
        <v>504</v>
      </c>
      <c r="D273" s="234"/>
      <c r="E273" s="234"/>
      <c r="F273" s="234"/>
      <c r="G273" s="234"/>
      <c r="H273" s="234"/>
      <c r="I273" s="234"/>
    </row>
    <row r="274" spans="1:9" ht="28.5" x14ac:dyDescent="0.25">
      <c r="A274" s="234">
        <v>7</v>
      </c>
      <c r="B274" s="234" t="s">
        <v>1195</v>
      </c>
      <c r="C274" s="237" t="s">
        <v>504</v>
      </c>
      <c r="D274" s="234"/>
      <c r="E274" s="234"/>
      <c r="F274" s="234"/>
      <c r="G274" s="234"/>
      <c r="H274" s="234"/>
      <c r="I274" s="234"/>
    </row>
    <row r="275" spans="1:9" ht="39.6" customHeight="1" x14ac:dyDescent="0.25">
      <c r="A275" s="234">
        <v>8</v>
      </c>
      <c r="B275" s="234" t="s">
        <v>1196</v>
      </c>
      <c r="C275" s="234"/>
      <c r="D275" s="234"/>
      <c r="E275" s="234"/>
      <c r="F275" s="234"/>
      <c r="G275" s="234"/>
      <c r="H275" s="234"/>
      <c r="I275" s="234"/>
    </row>
    <row r="276" spans="1:9" x14ac:dyDescent="0.25">
      <c r="A276" s="234">
        <v>9</v>
      </c>
      <c r="B276" s="234" t="s">
        <v>1197</v>
      </c>
      <c r="C276" s="234"/>
      <c r="D276" s="234"/>
      <c r="E276" s="234"/>
      <c r="F276" s="234"/>
      <c r="G276" s="234"/>
      <c r="H276" s="234"/>
      <c r="I276" s="234"/>
    </row>
    <row r="277" spans="1:9" ht="228" customHeight="1" x14ac:dyDescent="0.25">
      <c r="A277" s="234">
        <v>10</v>
      </c>
      <c r="B277" s="248" t="s">
        <v>1198</v>
      </c>
      <c r="C277" s="234" t="s">
        <v>761</v>
      </c>
      <c r="D277" s="234"/>
      <c r="E277" s="234"/>
      <c r="F277" s="234"/>
      <c r="G277" s="234"/>
      <c r="H277" s="234"/>
      <c r="I277" s="234" t="s">
        <v>1199</v>
      </c>
    </row>
    <row r="278" spans="1:9" ht="84" customHeight="1" x14ac:dyDescent="0.25">
      <c r="A278" s="234">
        <v>11</v>
      </c>
      <c r="B278" s="234" t="s">
        <v>1200</v>
      </c>
      <c r="C278" s="234" t="s">
        <v>769</v>
      </c>
      <c r="D278" s="234"/>
      <c r="E278" s="234"/>
      <c r="F278" s="234"/>
      <c r="G278" s="234"/>
      <c r="H278" s="234"/>
      <c r="I278" s="234"/>
    </row>
    <row r="279" spans="1:9" ht="128.25" x14ac:dyDescent="0.25">
      <c r="A279" s="234" t="s">
        <v>1201</v>
      </c>
      <c r="B279" s="234" t="s">
        <v>1202</v>
      </c>
      <c r="C279" s="237" t="s">
        <v>771</v>
      </c>
      <c r="D279" s="234"/>
      <c r="E279" s="234"/>
      <c r="F279" s="234"/>
      <c r="G279" s="234"/>
      <c r="H279" s="234"/>
      <c r="I279" s="234"/>
    </row>
    <row r="280" spans="1:9" ht="42.75" x14ac:dyDescent="0.25">
      <c r="A280" s="234" t="s">
        <v>1203</v>
      </c>
      <c r="B280" s="234" t="s">
        <v>1204</v>
      </c>
      <c r="C280" s="237" t="s">
        <v>504</v>
      </c>
      <c r="D280" s="234"/>
      <c r="E280" s="234"/>
      <c r="F280" s="234"/>
      <c r="G280" s="234"/>
      <c r="H280" s="234"/>
      <c r="I280" s="234"/>
    </row>
    <row r="281" spans="1:9" ht="28.5" x14ac:dyDescent="0.25">
      <c r="A281" s="234">
        <v>12</v>
      </c>
      <c r="B281" s="234" t="s">
        <v>1205</v>
      </c>
      <c r="C281" s="234" t="s">
        <v>776</v>
      </c>
      <c r="D281" s="234"/>
      <c r="E281" s="234"/>
      <c r="F281" s="234"/>
      <c r="G281" s="234"/>
      <c r="H281" s="234"/>
      <c r="I281" s="234"/>
    </row>
    <row r="282" spans="1:9" ht="42.75" x14ac:dyDescent="0.25">
      <c r="A282" s="234">
        <v>13</v>
      </c>
      <c r="B282" s="234" t="s">
        <v>1206</v>
      </c>
      <c r="C282" s="234" t="s">
        <v>778</v>
      </c>
      <c r="D282" s="234"/>
      <c r="E282" s="234"/>
      <c r="F282" s="234"/>
      <c r="G282" s="234"/>
      <c r="H282" s="234"/>
      <c r="I282" s="234"/>
    </row>
    <row r="283" spans="1:9" ht="42.75" x14ac:dyDescent="0.25">
      <c r="A283" s="234">
        <v>14</v>
      </c>
      <c r="B283" s="234" t="s">
        <v>1207</v>
      </c>
      <c r="C283" s="234"/>
      <c r="D283" s="234"/>
      <c r="E283" s="234"/>
      <c r="F283" s="234"/>
      <c r="G283" s="234"/>
      <c r="H283" s="234"/>
      <c r="I283" s="234" t="s">
        <v>780</v>
      </c>
    </row>
    <row r="284" spans="1:9" ht="57" x14ac:dyDescent="0.25">
      <c r="A284" s="234">
        <v>15</v>
      </c>
      <c r="B284" s="234" t="s">
        <v>1208</v>
      </c>
      <c r="C284" s="234"/>
      <c r="D284" s="234"/>
      <c r="E284" s="234"/>
      <c r="F284" s="234"/>
      <c r="G284" s="234"/>
      <c r="H284" s="234"/>
      <c r="I284" s="234"/>
    </row>
    <row r="285" spans="1:9" ht="42.75" x14ac:dyDescent="0.25">
      <c r="A285" s="234">
        <v>16</v>
      </c>
      <c r="B285" s="234" t="s">
        <v>1209</v>
      </c>
      <c r="C285" s="234" t="s">
        <v>1210</v>
      </c>
      <c r="D285" s="234"/>
      <c r="E285" s="234"/>
      <c r="F285" s="234"/>
      <c r="G285" s="234"/>
      <c r="H285" s="234"/>
      <c r="I285" s="234" t="s">
        <v>1211</v>
      </c>
    </row>
    <row r="286" spans="1:9" ht="28.5" x14ac:dyDescent="0.25">
      <c r="A286" s="234">
        <v>17</v>
      </c>
      <c r="B286" s="234" t="s">
        <v>1212</v>
      </c>
      <c r="C286" s="234" t="s">
        <v>1213</v>
      </c>
      <c r="D286" s="234"/>
      <c r="E286" s="234"/>
      <c r="F286" s="234"/>
      <c r="G286" s="234"/>
      <c r="H286" s="234"/>
      <c r="I286" s="234" t="s">
        <v>1214</v>
      </c>
    </row>
    <row r="287" spans="1:9" ht="15" x14ac:dyDescent="0.25">
      <c r="A287" s="259" t="s">
        <v>465</v>
      </c>
      <c r="B287" s="259" t="s">
        <v>787</v>
      </c>
      <c r="C287" s="259"/>
      <c r="D287" s="259"/>
      <c r="E287" s="259"/>
      <c r="F287" s="259"/>
      <c r="G287" s="259"/>
      <c r="H287" s="259"/>
      <c r="I287" s="259"/>
    </row>
    <row r="288" spans="1:9" x14ac:dyDescent="0.25">
      <c r="A288" s="257" t="s">
        <v>466</v>
      </c>
      <c r="B288" s="259" t="s">
        <v>787</v>
      </c>
      <c r="C288" s="259"/>
      <c r="D288" s="259"/>
      <c r="E288" s="259"/>
      <c r="F288" s="259"/>
      <c r="G288" s="259"/>
      <c r="H288" s="259"/>
      <c r="I288" s="259"/>
    </row>
    <row r="289" spans="1:9" ht="57" x14ac:dyDescent="0.25">
      <c r="A289" s="234">
        <v>1</v>
      </c>
      <c r="B289" s="234" t="s">
        <v>1215</v>
      </c>
      <c r="C289" s="234"/>
      <c r="D289" s="234"/>
      <c r="E289" s="234"/>
      <c r="F289" s="234"/>
      <c r="G289" s="234"/>
      <c r="H289" s="234"/>
      <c r="I289" s="234"/>
    </row>
    <row r="290" spans="1:9" x14ac:dyDescent="0.25">
      <c r="A290" s="234">
        <v>2</v>
      </c>
      <c r="B290" s="234" t="s">
        <v>1216</v>
      </c>
      <c r="C290" s="234"/>
      <c r="D290" s="234"/>
      <c r="E290" s="234"/>
      <c r="F290" s="234"/>
      <c r="G290" s="234"/>
      <c r="H290" s="234"/>
      <c r="I290" s="234"/>
    </row>
    <row r="291" spans="1:9" x14ac:dyDescent="0.25">
      <c r="A291" s="234" t="s">
        <v>389</v>
      </c>
      <c r="B291" s="234" t="s">
        <v>790</v>
      </c>
      <c r="C291" s="234"/>
      <c r="D291" s="234"/>
      <c r="E291" s="234"/>
      <c r="F291" s="234"/>
      <c r="G291" s="234"/>
      <c r="H291" s="234"/>
      <c r="I291" s="234"/>
    </row>
    <row r="292" spans="1:9" x14ac:dyDescent="0.25">
      <c r="A292" s="234" t="s">
        <v>53</v>
      </c>
      <c r="B292" s="234" t="s">
        <v>791</v>
      </c>
      <c r="C292" s="234"/>
      <c r="D292" s="234"/>
      <c r="E292" s="234"/>
      <c r="F292" s="234"/>
      <c r="G292" s="234"/>
      <c r="H292" s="234"/>
      <c r="I292" s="234"/>
    </row>
    <row r="293" spans="1:9" x14ac:dyDescent="0.25">
      <c r="A293" s="234" t="s">
        <v>392</v>
      </c>
      <c r="B293" s="234" t="s">
        <v>792</v>
      </c>
      <c r="C293" s="234"/>
      <c r="D293" s="234"/>
      <c r="E293" s="234"/>
      <c r="F293" s="234"/>
      <c r="G293" s="234"/>
      <c r="H293" s="234"/>
      <c r="I293" s="234"/>
    </row>
    <row r="294" spans="1:9" x14ac:dyDescent="0.25">
      <c r="A294" s="234" t="s">
        <v>394</v>
      </c>
      <c r="B294" s="234" t="s">
        <v>793</v>
      </c>
      <c r="C294" s="234"/>
      <c r="D294" s="234"/>
      <c r="E294" s="234"/>
      <c r="F294" s="234"/>
      <c r="G294" s="234"/>
      <c r="H294" s="234"/>
      <c r="I294" s="234"/>
    </row>
    <row r="295" spans="1:9" ht="65.45" customHeight="1" x14ac:dyDescent="0.25">
      <c r="A295" s="234">
        <v>3</v>
      </c>
      <c r="B295" s="234" t="s">
        <v>1217</v>
      </c>
      <c r="C295" s="234"/>
      <c r="D295" s="234"/>
      <c r="E295" s="234"/>
      <c r="F295" s="234"/>
      <c r="G295" s="234"/>
      <c r="H295" s="234"/>
      <c r="I295" s="234" t="s">
        <v>1218</v>
      </c>
    </row>
    <row r="296" spans="1:9" ht="58.7" customHeight="1" x14ac:dyDescent="0.25">
      <c r="A296" s="234">
        <v>4</v>
      </c>
      <c r="B296" s="234" t="s">
        <v>1219</v>
      </c>
      <c r="C296" s="234"/>
      <c r="D296" s="234"/>
      <c r="E296" s="234"/>
      <c r="F296" s="234"/>
      <c r="G296" s="234"/>
      <c r="H296" s="234"/>
      <c r="I296" s="234"/>
    </row>
    <row r="297" spans="1:9" s="262" customFormat="1" ht="51.6" customHeight="1" x14ac:dyDescent="0.2">
      <c r="A297" s="222" t="s">
        <v>8</v>
      </c>
      <c r="B297" s="219" t="s">
        <v>796</v>
      </c>
      <c r="C297" s="219" t="s">
        <v>797</v>
      </c>
      <c r="D297" s="219"/>
      <c r="E297" s="219"/>
      <c r="F297" s="219"/>
      <c r="G297" s="219"/>
      <c r="H297" s="219"/>
      <c r="I297" s="222"/>
    </row>
    <row r="298" spans="1:9" s="262" customFormat="1" ht="63" customHeight="1" x14ac:dyDescent="0.2">
      <c r="A298" s="222" t="s">
        <v>9</v>
      </c>
      <c r="B298" s="219" t="s">
        <v>798</v>
      </c>
      <c r="C298" s="219"/>
      <c r="D298" s="219"/>
      <c r="E298" s="219"/>
      <c r="F298" s="219"/>
      <c r="G298" s="219"/>
      <c r="H298" s="219"/>
      <c r="I298" s="222"/>
    </row>
    <row r="299" spans="1:9" s="262" customFormat="1" ht="28.5" x14ac:dyDescent="0.2">
      <c r="A299" s="222" t="s">
        <v>10</v>
      </c>
      <c r="B299" s="219" t="s">
        <v>799</v>
      </c>
      <c r="C299" s="219"/>
      <c r="D299" s="219"/>
      <c r="E299" s="219"/>
      <c r="F299" s="219"/>
      <c r="G299" s="219"/>
      <c r="H299" s="219"/>
      <c r="I299" s="222"/>
    </row>
    <row r="300" spans="1:9" s="262" customFormat="1" ht="54.6" customHeight="1" x14ac:dyDescent="0.2">
      <c r="A300" s="222" t="s">
        <v>11</v>
      </c>
      <c r="B300" s="219" t="s">
        <v>800</v>
      </c>
      <c r="C300" s="219"/>
      <c r="D300" s="219"/>
      <c r="E300" s="219"/>
      <c r="F300" s="219"/>
      <c r="G300" s="219"/>
      <c r="H300" s="219"/>
      <c r="I300" s="222"/>
    </row>
    <row r="301" spans="1:9" s="262" customFormat="1" ht="66" customHeight="1" x14ac:dyDescent="0.2">
      <c r="A301" s="222" t="s">
        <v>12</v>
      </c>
      <c r="B301" s="219" t="s">
        <v>801</v>
      </c>
      <c r="C301" s="219"/>
      <c r="D301" s="219"/>
      <c r="E301" s="219"/>
      <c r="F301" s="219"/>
      <c r="G301" s="219"/>
      <c r="H301" s="219"/>
      <c r="I301" s="222"/>
    </row>
    <row r="302" spans="1:9" s="262" customFormat="1" ht="28.5" x14ac:dyDescent="0.2">
      <c r="A302" s="222" t="s">
        <v>13</v>
      </c>
      <c r="B302" s="219" t="s">
        <v>802</v>
      </c>
      <c r="C302" s="219"/>
      <c r="D302" s="219"/>
      <c r="E302" s="219"/>
      <c r="F302" s="219"/>
      <c r="G302" s="219"/>
      <c r="H302" s="219"/>
      <c r="I302" s="222"/>
    </row>
    <row r="303" spans="1:9" ht="15" x14ac:dyDescent="0.25">
      <c r="A303" s="259" t="s">
        <v>465</v>
      </c>
      <c r="B303" s="259" t="s">
        <v>803</v>
      </c>
      <c r="C303" s="259"/>
      <c r="D303" s="259"/>
      <c r="E303" s="259"/>
      <c r="F303" s="259"/>
      <c r="G303" s="259"/>
      <c r="H303" s="259"/>
      <c r="I303" s="259"/>
    </row>
    <row r="304" spans="1:9" x14ac:dyDescent="0.25">
      <c r="A304" s="259" t="s">
        <v>466</v>
      </c>
      <c r="B304" s="260" t="s">
        <v>803</v>
      </c>
      <c r="C304" s="259"/>
      <c r="D304" s="259"/>
      <c r="E304" s="259"/>
      <c r="F304" s="259"/>
      <c r="G304" s="259"/>
      <c r="H304" s="259"/>
      <c r="I304" s="259"/>
    </row>
    <row r="305" spans="1:9" ht="124.35" customHeight="1" x14ac:dyDescent="0.25">
      <c r="A305" s="234">
        <v>1</v>
      </c>
      <c r="B305" s="234" t="s">
        <v>1220</v>
      </c>
      <c r="C305" s="234"/>
      <c r="D305" s="234"/>
      <c r="E305" s="234"/>
      <c r="F305" s="234"/>
      <c r="G305" s="234"/>
      <c r="H305" s="234"/>
      <c r="I305" s="234" t="s">
        <v>1221</v>
      </c>
    </row>
    <row r="306" spans="1:9" ht="28.5" x14ac:dyDescent="0.25">
      <c r="A306" s="234" t="s">
        <v>347</v>
      </c>
      <c r="B306" s="234" t="s">
        <v>1222</v>
      </c>
      <c r="C306" s="234"/>
      <c r="D306" s="234"/>
      <c r="E306" s="234"/>
      <c r="F306" s="234"/>
      <c r="G306" s="234"/>
      <c r="H306" s="234"/>
      <c r="I306" s="234" t="s">
        <v>1223</v>
      </c>
    </row>
    <row r="307" spans="1:9" ht="29.25" x14ac:dyDescent="0.25">
      <c r="A307" s="234" t="s">
        <v>349</v>
      </c>
      <c r="B307" s="234" t="s">
        <v>1224</v>
      </c>
      <c r="C307" s="234"/>
      <c r="D307" s="234"/>
      <c r="E307" s="234"/>
      <c r="F307" s="234"/>
      <c r="G307" s="234"/>
      <c r="H307" s="234"/>
      <c r="I307" s="234" t="s">
        <v>1225</v>
      </c>
    </row>
    <row r="308" spans="1:9" ht="28.5" x14ac:dyDescent="0.25">
      <c r="A308" s="234">
        <v>2</v>
      </c>
      <c r="B308" s="234" t="s">
        <v>1226</v>
      </c>
      <c r="C308" s="234"/>
      <c r="D308" s="234"/>
      <c r="E308" s="234"/>
      <c r="F308" s="234"/>
      <c r="G308" s="234"/>
      <c r="H308" s="234"/>
      <c r="I308" s="234"/>
    </row>
    <row r="309" spans="1:9" ht="28.5" x14ac:dyDescent="0.25">
      <c r="A309" s="234" t="s">
        <v>389</v>
      </c>
      <c r="B309" s="234" t="s">
        <v>1222</v>
      </c>
      <c r="C309" s="234"/>
      <c r="D309" s="234"/>
      <c r="E309" s="234"/>
      <c r="F309" s="234"/>
      <c r="G309" s="234"/>
      <c r="H309" s="234"/>
      <c r="I309" s="234" t="s">
        <v>1225</v>
      </c>
    </row>
    <row r="310" spans="1:9" ht="26.45" customHeight="1" x14ac:dyDescent="0.25">
      <c r="A310" s="234" t="s">
        <v>53</v>
      </c>
      <c r="B310" s="234" t="s">
        <v>1224</v>
      </c>
      <c r="C310" s="234"/>
      <c r="D310" s="234"/>
      <c r="E310" s="234"/>
      <c r="F310" s="234"/>
      <c r="G310" s="234"/>
      <c r="H310" s="234"/>
      <c r="I310" s="234" t="s">
        <v>1225</v>
      </c>
    </row>
    <row r="311" spans="1:9" ht="24" customHeight="1" x14ac:dyDescent="0.25">
      <c r="A311" s="234">
        <v>3</v>
      </c>
      <c r="B311" s="234" t="s">
        <v>1227</v>
      </c>
      <c r="C311" s="234"/>
      <c r="D311" s="234"/>
      <c r="E311" s="234"/>
      <c r="F311" s="234"/>
      <c r="G311" s="234"/>
      <c r="H311" s="234"/>
      <c r="I311" s="234"/>
    </row>
    <row r="312" spans="1:9" ht="24.6" customHeight="1" x14ac:dyDescent="0.25">
      <c r="A312" s="234" t="s">
        <v>211</v>
      </c>
      <c r="B312" s="234" t="s">
        <v>1228</v>
      </c>
      <c r="C312" s="234"/>
      <c r="D312" s="234"/>
      <c r="E312" s="234"/>
      <c r="F312" s="234"/>
      <c r="G312" s="234"/>
      <c r="H312" s="234"/>
      <c r="I312" s="234"/>
    </row>
    <row r="313" spans="1:9" ht="38.450000000000003" customHeight="1" x14ac:dyDescent="0.25">
      <c r="A313" s="234" t="s">
        <v>214</v>
      </c>
      <c r="B313" s="234" t="s">
        <v>1229</v>
      </c>
      <c r="C313" s="234"/>
      <c r="D313" s="234"/>
      <c r="E313" s="234"/>
      <c r="F313" s="234"/>
      <c r="G313" s="234"/>
      <c r="H313" s="234"/>
      <c r="I313" s="234" t="s">
        <v>1225</v>
      </c>
    </row>
    <row r="314" spans="1:9" ht="57" x14ac:dyDescent="0.25">
      <c r="A314" s="234">
        <v>4</v>
      </c>
      <c r="B314" s="234" t="s">
        <v>1230</v>
      </c>
      <c r="C314" s="234"/>
      <c r="D314" s="234"/>
      <c r="E314" s="234"/>
      <c r="F314" s="234"/>
      <c r="G314" s="234"/>
      <c r="H314" s="234"/>
      <c r="I314" s="234"/>
    </row>
    <row r="315" spans="1:9" ht="33.6" customHeight="1" x14ac:dyDescent="0.25">
      <c r="A315" s="234">
        <v>5</v>
      </c>
      <c r="B315" s="234" t="s">
        <v>1231</v>
      </c>
      <c r="C315" s="234"/>
      <c r="D315" s="234"/>
      <c r="E315" s="234"/>
      <c r="F315" s="234"/>
      <c r="G315" s="234"/>
      <c r="H315" s="234"/>
      <c r="I315" s="234"/>
    </row>
    <row r="316" spans="1:9" ht="28.5" x14ac:dyDescent="0.25">
      <c r="A316" s="234">
        <v>6</v>
      </c>
      <c r="B316" s="234" t="s">
        <v>1232</v>
      </c>
      <c r="C316" s="234"/>
      <c r="D316" s="234"/>
      <c r="E316" s="234"/>
      <c r="F316" s="234"/>
      <c r="G316" s="234"/>
      <c r="H316" s="234"/>
      <c r="I316" s="234"/>
    </row>
    <row r="317" spans="1:9" ht="24.6" customHeight="1" x14ac:dyDescent="0.25">
      <c r="A317" s="234">
        <v>7</v>
      </c>
      <c r="B317" s="234" t="s">
        <v>1233</v>
      </c>
      <c r="C317" s="234"/>
      <c r="D317" s="234"/>
      <c r="E317" s="234"/>
      <c r="F317" s="234"/>
      <c r="G317" s="234"/>
      <c r="H317" s="234"/>
      <c r="I317" s="234"/>
    </row>
    <row r="318" spans="1:9" ht="15" x14ac:dyDescent="0.25">
      <c r="A318" s="259" t="s">
        <v>465</v>
      </c>
      <c r="B318" s="259" t="s">
        <v>816</v>
      </c>
      <c r="C318" s="259"/>
      <c r="D318" s="258"/>
      <c r="E318" s="258"/>
      <c r="F318" s="258"/>
      <c r="G318" s="258"/>
      <c r="H318" s="258"/>
      <c r="I318" s="259"/>
    </row>
    <row r="319" spans="1:9" x14ac:dyDescent="0.25">
      <c r="A319" s="259" t="s">
        <v>466</v>
      </c>
      <c r="B319" s="260" t="s">
        <v>816</v>
      </c>
      <c r="C319" s="259"/>
      <c r="D319" s="258"/>
      <c r="E319" s="258"/>
      <c r="F319" s="258"/>
      <c r="G319" s="258"/>
      <c r="H319" s="258"/>
      <c r="I319" s="259"/>
    </row>
    <row r="320" spans="1:9" ht="49.35" customHeight="1" x14ac:dyDescent="0.25">
      <c r="A320" s="234">
        <v>1</v>
      </c>
      <c r="B320" s="234" t="s">
        <v>1234</v>
      </c>
      <c r="C320" s="234"/>
      <c r="D320" s="234"/>
      <c r="E320" s="234"/>
      <c r="F320" s="234"/>
      <c r="G320" s="234"/>
      <c r="H320" s="234"/>
      <c r="I320" s="234"/>
    </row>
    <row r="321" spans="1:9" x14ac:dyDescent="0.25">
      <c r="A321" s="234">
        <v>2</v>
      </c>
      <c r="B321" s="234" t="s">
        <v>1235</v>
      </c>
      <c r="C321" s="234"/>
      <c r="D321" s="234"/>
      <c r="E321" s="234"/>
      <c r="F321" s="234"/>
      <c r="G321" s="234"/>
      <c r="H321" s="234"/>
      <c r="I321" s="234"/>
    </row>
    <row r="327" spans="1:9" x14ac:dyDescent="0.25">
      <c r="D327" s="220"/>
      <c r="E327" s="220"/>
      <c r="F327" s="220"/>
      <c r="G327" s="220"/>
      <c r="H327" s="220"/>
    </row>
    <row r="328" spans="1:9" x14ac:dyDescent="0.25">
      <c r="D328" s="220"/>
      <c r="E328" s="220"/>
      <c r="F328" s="220"/>
      <c r="G328" s="220"/>
      <c r="H328" s="220"/>
    </row>
    <row r="329" spans="1:9" x14ac:dyDescent="0.25">
      <c r="D329" s="220"/>
      <c r="E329" s="220"/>
      <c r="F329" s="220"/>
      <c r="G329" s="220"/>
      <c r="H329" s="220"/>
    </row>
    <row r="330" spans="1:9" x14ac:dyDescent="0.25">
      <c r="D330" s="220"/>
      <c r="E330" s="220"/>
      <c r="F330" s="220"/>
      <c r="G330" s="220"/>
      <c r="H330" s="220"/>
    </row>
    <row r="331" spans="1:9" x14ac:dyDescent="0.25">
      <c r="D331" s="220"/>
      <c r="E331" s="220"/>
      <c r="F331" s="220"/>
      <c r="G331" s="220"/>
      <c r="H331" s="220"/>
    </row>
    <row r="332" spans="1:9" x14ac:dyDescent="0.25">
      <c r="D332" s="220"/>
      <c r="E332" s="220"/>
      <c r="F332" s="220"/>
      <c r="G332" s="220"/>
      <c r="H332" s="220"/>
    </row>
    <row r="333" spans="1:9" x14ac:dyDescent="0.25">
      <c r="D333" s="220"/>
      <c r="E333" s="220"/>
      <c r="F333" s="220"/>
      <c r="G333" s="220"/>
      <c r="H333" s="220"/>
    </row>
    <row r="334" spans="1:9" x14ac:dyDescent="0.25">
      <c r="D334" s="220"/>
      <c r="E334" s="220"/>
      <c r="F334" s="220"/>
      <c r="G334" s="220"/>
      <c r="H334" s="220"/>
    </row>
    <row r="335" spans="1:9" x14ac:dyDescent="0.25">
      <c r="D335" s="220"/>
      <c r="E335" s="220"/>
      <c r="F335" s="220"/>
      <c r="G335" s="220"/>
      <c r="H335" s="220"/>
    </row>
    <row r="336" spans="1:9" x14ac:dyDescent="0.25">
      <c r="D336" s="220"/>
      <c r="E336" s="220"/>
      <c r="F336" s="220"/>
      <c r="G336" s="220"/>
      <c r="H336" s="220"/>
    </row>
    <row r="337" spans="4:8" x14ac:dyDescent="0.25">
      <c r="D337" s="220"/>
      <c r="E337" s="220"/>
      <c r="F337" s="220"/>
      <c r="G337" s="220"/>
      <c r="H337" s="220"/>
    </row>
    <row r="338" spans="4:8" x14ac:dyDescent="0.25">
      <c r="D338" s="220"/>
      <c r="E338" s="220"/>
      <c r="F338" s="220"/>
      <c r="G338" s="220"/>
      <c r="H338" s="220"/>
    </row>
    <row r="339" spans="4:8" x14ac:dyDescent="0.25">
      <c r="D339" s="220"/>
      <c r="E339" s="220"/>
      <c r="F339" s="220"/>
      <c r="G339" s="220"/>
      <c r="H339" s="220"/>
    </row>
    <row r="340" spans="4:8" x14ac:dyDescent="0.25">
      <c r="D340" s="220"/>
      <c r="E340" s="220"/>
      <c r="F340" s="220"/>
      <c r="G340" s="220"/>
      <c r="H340" s="220"/>
    </row>
    <row r="341" spans="4:8" x14ac:dyDescent="0.25">
      <c r="D341" s="220"/>
      <c r="E341" s="220"/>
      <c r="F341" s="220"/>
      <c r="G341" s="220"/>
      <c r="H341" s="220"/>
    </row>
    <row r="342" spans="4:8" x14ac:dyDescent="0.25">
      <c r="D342" s="220"/>
      <c r="E342" s="220"/>
      <c r="F342" s="220"/>
      <c r="G342" s="220"/>
      <c r="H342" s="220"/>
    </row>
    <row r="343" spans="4:8" x14ac:dyDescent="0.25">
      <c r="D343" s="220"/>
      <c r="E343" s="220"/>
      <c r="F343" s="220"/>
      <c r="G343" s="220"/>
      <c r="H343" s="220"/>
    </row>
    <row r="344" spans="4:8" x14ac:dyDescent="0.25">
      <c r="D344" s="220"/>
      <c r="E344" s="220"/>
      <c r="F344" s="220"/>
      <c r="G344" s="220"/>
      <c r="H344" s="220"/>
    </row>
  </sheetData>
  <mergeCells count="4">
    <mergeCell ref="B1:I1"/>
    <mergeCell ref="B2:I2"/>
    <mergeCell ref="B3:I3"/>
    <mergeCell ref="B4:I4"/>
  </mergeCells>
  <conditionalFormatting sqref="A1:B1048576">
    <cfRule type="expression" dxfId="388" priority="3">
      <formula>OR($A1="R",$A1="T",$A1="C")</formula>
    </cfRule>
    <cfRule type="expression" dxfId="387" priority="4">
      <formula>OR($A1="CR",$A1="ST" )</formula>
    </cfRule>
  </conditionalFormatting>
  <conditionalFormatting sqref="A1:I1048576">
    <cfRule type="expression" dxfId="386" priority="1">
      <formula>$A1&gt;0</formula>
    </cfRule>
  </conditionalFormatting>
  <conditionalFormatting sqref="B10">
    <cfRule type="expression" dxfId="385" priority="20">
      <formula>OR(#REF!="CR",#REF!="ST",#REF!="R",#REF!="C",#REF!="T")</formula>
    </cfRule>
  </conditionalFormatting>
  <conditionalFormatting sqref="C1:I1048576">
    <cfRule type="expression" dxfId="384" priority="13">
      <formula>OR($A1="CR",$A1="ST",$A1="R",$A1="C",$A1="T")</formula>
    </cfRule>
  </conditionalFormatting>
  <printOptions horizontalCentered="1"/>
  <pageMargins left="0.31496062992125984" right="0.31496062992125984" top="0.35433070866141736" bottom="0.35433070866141736" header="0.31496062992125984" footer="0.31496062992125984"/>
  <pageSetup paperSize="9" scale="54" fitToHeight="0" orientation="landscape" r:id="rId1"/>
  <headerFooter>
    <oddFooter>&amp;R&amp;P</oddFooter>
  </headerFooter>
  <rowBreaks count="14" manualBreakCount="14">
    <brk id="12" max="7" man="1"/>
    <brk id="30" max="7" man="1"/>
    <brk id="52" max="7" man="1"/>
    <brk id="80" max="7" man="1"/>
    <brk id="95" max="7" man="1"/>
    <brk id="115" max="7" man="1"/>
    <brk id="143" max="7" man="1"/>
    <brk id="179" max="7" man="1"/>
    <brk id="199" max="7" man="1"/>
    <brk id="222" max="7" man="1"/>
    <brk id="243" max="7" man="1"/>
    <brk id="264" max="7" man="1"/>
    <brk id="278" max="7" man="1"/>
    <brk id="301"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A0A98F-D406-4E7C-9122-68E38C818309}">
  <sheetPr>
    <pageSetUpPr fitToPage="1"/>
  </sheetPr>
  <dimension ref="A1:I233"/>
  <sheetViews>
    <sheetView zoomScale="60" zoomScaleNormal="60" workbookViewId="0">
      <pane ySplit="5" topLeftCell="A6" activePane="bottomLeft" state="frozen"/>
      <selection activeCell="O24" sqref="O24"/>
      <selection pane="bottomLeft" activeCell="I225" sqref="I225"/>
    </sheetView>
  </sheetViews>
  <sheetFormatPr defaultColWidth="8.85546875" defaultRowHeight="14.25" x14ac:dyDescent="0.25"/>
  <cols>
    <col min="1" max="1" width="14.85546875" style="225" customWidth="1"/>
    <col min="2" max="2" width="95.140625" style="225" customWidth="1"/>
    <col min="3" max="3" width="37.7109375" style="225" customWidth="1"/>
    <col min="4" max="4" width="10.42578125" style="225" customWidth="1"/>
    <col min="5" max="5" width="11.5703125" style="225" customWidth="1"/>
    <col min="6" max="6" width="7.42578125" style="225" customWidth="1"/>
    <col min="7" max="8" width="20.42578125" style="225" customWidth="1"/>
    <col min="9" max="9" width="42.5703125" style="225" customWidth="1"/>
    <col min="10" max="16384" width="8.85546875" style="224"/>
  </cols>
  <sheetData>
    <row r="1" spans="1:9" ht="30" x14ac:dyDescent="0.25">
      <c r="A1" s="249" t="s">
        <v>454</v>
      </c>
      <c r="B1" s="426"/>
      <c r="C1" s="426"/>
      <c r="D1" s="426"/>
      <c r="E1" s="426"/>
      <c r="F1" s="426"/>
      <c r="G1" s="426"/>
      <c r="H1" s="426"/>
      <c r="I1" s="426"/>
    </row>
    <row r="2" spans="1:9" ht="15" x14ac:dyDescent="0.25">
      <c r="A2" s="249" t="s">
        <v>455</v>
      </c>
      <c r="B2" s="426" t="s">
        <v>456</v>
      </c>
      <c r="C2" s="426"/>
      <c r="D2" s="426"/>
      <c r="E2" s="426"/>
      <c r="F2" s="426"/>
      <c r="G2" s="426"/>
      <c r="H2" s="426"/>
      <c r="I2" s="426"/>
    </row>
    <row r="3" spans="1:9" ht="30" x14ac:dyDescent="0.25">
      <c r="A3" s="249" t="s">
        <v>457</v>
      </c>
      <c r="B3" s="426" t="s">
        <v>1236</v>
      </c>
      <c r="C3" s="426"/>
      <c r="D3" s="426"/>
      <c r="E3" s="426"/>
      <c r="F3" s="426"/>
      <c r="G3" s="426"/>
      <c r="H3" s="426"/>
      <c r="I3" s="426"/>
    </row>
    <row r="4" spans="1:9" ht="30" x14ac:dyDescent="0.25">
      <c r="A4" s="249" t="s">
        <v>459</v>
      </c>
      <c r="B4" s="426" t="s">
        <v>460</v>
      </c>
      <c r="C4" s="426"/>
      <c r="D4" s="426"/>
      <c r="E4" s="426"/>
      <c r="F4" s="426"/>
      <c r="G4" s="426"/>
      <c r="H4" s="426"/>
      <c r="I4" s="426"/>
    </row>
    <row r="5" spans="1:9" s="250" customFormat="1" ht="30" customHeight="1" x14ac:dyDescent="0.25">
      <c r="A5" s="230" t="s">
        <v>461</v>
      </c>
      <c r="B5" s="230" t="s">
        <v>0</v>
      </c>
      <c r="C5" s="217" t="s">
        <v>1</v>
      </c>
      <c r="D5" s="217" t="s">
        <v>188</v>
      </c>
      <c r="E5" s="217" t="s">
        <v>190</v>
      </c>
      <c r="F5" s="217" t="s">
        <v>462</v>
      </c>
      <c r="G5" s="217" t="s">
        <v>2</v>
      </c>
      <c r="H5" s="217" t="s">
        <v>463</v>
      </c>
      <c r="I5" s="217" t="s">
        <v>3</v>
      </c>
    </row>
    <row r="6" spans="1:9" ht="15" x14ac:dyDescent="0.25">
      <c r="A6" s="224" t="s">
        <v>465</v>
      </c>
      <c r="B6" s="224" t="s">
        <v>1237</v>
      </c>
      <c r="C6" s="224" t="s">
        <v>470</v>
      </c>
      <c r="D6" s="224"/>
      <c r="E6" s="224"/>
      <c r="F6" s="224"/>
      <c r="G6" s="224"/>
      <c r="H6" s="224"/>
      <c r="I6" s="224" t="s">
        <v>470</v>
      </c>
    </row>
    <row r="7" spans="1:9" ht="16.7" customHeight="1" x14ac:dyDescent="0.25">
      <c r="A7" s="224" t="s">
        <v>466</v>
      </c>
      <c r="B7" s="224" t="s">
        <v>1238</v>
      </c>
      <c r="C7" s="224" t="s">
        <v>470</v>
      </c>
      <c r="D7" s="224"/>
      <c r="E7" s="224"/>
      <c r="F7" s="224"/>
      <c r="G7" s="224"/>
      <c r="H7" s="224"/>
      <c r="I7" s="224" t="s">
        <v>470</v>
      </c>
    </row>
    <row r="8" spans="1:9" ht="30.6" customHeight="1" x14ac:dyDescent="0.25">
      <c r="A8" s="224">
        <v>1</v>
      </c>
      <c r="B8" s="224" t="s">
        <v>1239</v>
      </c>
      <c r="C8" s="224" t="s">
        <v>1240</v>
      </c>
      <c r="D8" s="222"/>
      <c r="E8" s="222"/>
      <c r="F8" s="222"/>
      <c r="G8" s="222"/>
      <c r="H8" s="222"/>
      <c r="I8" s="224" t="s">
        <v>470</v>
      </c>
    </row>
    <row r="9" spans="1:9" ht="49.35" customHeight="1" x14ac:dyDescent="0.25">
      <c r="A9" s="224">
        <f>A8+1</f>
        <v>2</v>
      </c>
      <c r="B9" s="224" t="s">
        <v>1241</v>
      </c>
      <c r="C9" s="224" t="s">
        <v>504</v>
      </c>
      <c r="D9" s="222"/>
      <c r="E9" s="222"/>
      <c r="F9" s="222"/>
      <c r="G9" s="222"/>
      <c r="H9" s="222"/>
      <c r="I9" s="224" t="s">
        <v>470</v>
      </c>
    </row>
    <row r="10" spans="1:9" ht="31.7" customHeight="1" x14ac:dyDescent="0.25">
      <c r="A10" s="224">
        <f t="shared" ref="A10:A17" si="0">A9+1</f>
        <v>3</v>
      </c>
      <c r="B10" s="224" t="s">
        <v>1242</v>
      </c>
      <c r="C10" s="224" t="s">
        <v>504</v>
      </c>
      <c r="D10" s="222"/>
      <c r="E10" s="222"/>
      <c r="F10" s="222"/>
      <c r="G10" s="222"/>
      <c r="H10" s="222"/>
      <c r="I10" s="224" t="s">
        <v>470</v>
      </c>
    </row>
    <row r="11" spans="1:9" ht="42.75" x14ac:dyDescent="0.25">
      <c r="A11" s="224">
        <f t="shared" si="0"/>
        <v>4</v>
      </c>
      <c r="B11" s="224" t="s">
        <v>1243</v>
      </c>
      <c r="C11" s="224" t="s">
        <v>504</v>
      </c>
      <c r="D11" s="222"/>
      <c r="E11" s="222"/>
      <c r="F11" s="222"/>
      <c r="G11" s="222"/>
      <c r="H11" s="222"/>
      <c r="I11" s="224" t="s">
        <v>470</v>
      </c>
    </row>
    <row r="12" spans="1:9" ht="28.5" x14ac:dyDescent="0.25">
      <c r="A12" s="224">
        <f t="shared" si="0"/>
        <v>5</v>
      </c>
      <c r="B12" s="224" t="s">
        <v>1244</v>
      </c>
      <c r="C12" s="224" t="s">
        <v>1245</v>
      </c>
      <c r="D12" s="222"/>
      <c r="E12" s="222"/>
      <c r="F12" s="222"/>
      <c r="G12" s="222"/>
      <c r="H12" s="222"/>
      <c r="I12" s="224" t="s">
        <v>470</v>
      </c>
    </row>
    <row r="13" spans="1:9" ht="28.5" x14ac:dyDescent="0.25">
      <c r="A13" s="224">
        <f t="shared" si="0"/>
        <v>6</v>
      </c>
      <c r="B13" s="224" t="s">
        <v>1246</v>
      </c>
      <c r="C13" s="224" t="s">
        <v>504</v>
      </c>
      <c r="D13" s="222"/>
      <c r="E13" s="222"/>
      <c r="F13" s="222"/>
      <c r="G13" s="222"/>
      <c r="H13" s="222"/>
      <c r="I13" s="224" t="s">
        <v>470</v>
      </c>
    </row>
    <row r="14" spans="1:9" ht="28.5" x14ac:dyDescent="0.25">
      <c r="A14" s="224">
        <f t="shared" si="0"/>
        <v>7</v>
      </c>
      <c r="B14" s="224" t="s">
        <v>1247</v>
      </c>
      <c r="C14" s="224" t="s">
        <v>470</v>
      </c>
      <c r="D14" s="222"/>
      <c r="E14" s="222"/>
      <c r="F14" s="222"/>
      <c r="G14" s="222"/>
      <c r="H14" s="222"/>
      <c r="I14" s="224" t="s">
        <v>470</v>
      </c>
    </row>
    <row r="15" spans="1:9" x14ac:dyDescent="0.25">
      <c r="A15" s="224">
        <f t="shared" si="0"/>
        <v>8</v>
      </c>
      <c r="B15" s="224" t="s">
        <v>1248</v>
      </c>
      <c r="C15" s="224" t="s">
        <v>470</v>
      </c>
      <c r="D15" s="222"/>
      <c r="E15" s="222"/>
      <c r="F15" s="222"/>
      <c r="G15" s="222"/>
      <c r="H15" s="222"/>
      <c r="I15" s="224" t="s">
        <v>470</v>
      </c>
    </row>
    <row r="16" spans="1:9" x14ac:dyDescent="0.25">
      <c r="A16" s="224">
        <f t="shared" si="0"/>
        <v>9</v>
      </c>
      <c r="B16" s="224" t="s">
        <v>1249</v>
      </c>
      <c r="C16" s="224" t="s">
        <v>470</v>
      </c>
      <c r="D16" s="222"/>
      <c r="E16" s="222"/>
      <c r="F16" s="222"/>
      <c r="G16" s="222"/>
      <c r="H16" s="222"/>
      <c r="I16" s="224" t="s">
        <v>470</v>
      </c>
    </row>
    <row r="17" spans="1:9" x14ac:dyDescent="0.25">
      <c r="A17" s="224">
        <f t="shared" si="0"/>
        <v>10</v>
      </c>
      <c r="B17" s="224" t="s">
        <v>1250</v>
      </c>
      <c r="C17" s="224" t="s">
        <v>470</v>
      </c>
      <c r="D17" s="222"/>
      <c r="E17" s="222"/>
      <c r="F17" s="222"/>
      <c r="G17" s="222"/>
      <c r="H17" s="222"/>
      <c r="I17" s="224" t="s">
        <v>470</v>
      </c>
    </row>
    <row r="18" spans="1:9" x14ac:dyDescent="0.25">
      <c r="A18" s="224" t="s">
        <v>466</v>
      </c>
      <c r="B18" s="224" t="s">
        <v>1251</v>
      </c>
      <c r="C18" s="224" t="s">
        <v>470</v>
      </c>
      <c r="D18" s="224"/>
      <c r="E18" s="224"/>
      <c r="F18" s="224"/>
      <c r="G18" s="224"/>
      <c r="H18" s="224"/>
      <c r="I18" s="224" t="s">
        <v>470</v>
      </c>
    </row>
    <row r="19" spans="1:9" x14ac:dyDescent="0.25">
      <c r="A19" s="224">
        <v>1</v>
      </c>
      <c r="B19" s="224" t="s">
        <v>1248</v>
      </c>
      <c r="C19" s="224" t="s">
        <v>470</v>
      </c>
      <c r="D19" s="222"/>
      <c r="E19" s="222"/>
      <c r="F19" s="222"/>
      <c r="G19" s="222"/>
      <c r="H19" s="222"/>
      <c r="I19" s="224" t="s">
        <v>470</v>
      </c>
    </row>
    <row r="20" spans="1:9" ht="15" x14ac:dyDescent="0.25">
      <c r="A20" s="224" t="s">
        <v>465</v>
      </c>
      <c r="B20" s="224" t="s">
        <v>1252</v>
      </c>
      <c r="C20" s="224" t="s">
        <v>470</v>
      </c>
      <c r="D20" s="224"/>
      <c r="E20" s="224"/>
      <c r="F20" s="224"/>
      <c r="G20" s="224"/>
      <c r="H20" s="224"/>
      <c r="I20" s="224" t="s">
        <v>470</v>
      </c>
    </row>
    <row r="21" spans="1:9" x14ac:dyDescent="0.25">
      <c r="A21" s="224" t="s">
        <v>466</v>
      </c>
      <c r="B21" s="224" t="s">
        <v>1253</v>
      </c>
      <c r="C21" s="224" t="s">
        <v>470</v>
      </c>
      <c r="D21" s="224"/>
      <c r="E21" s="224"/>
      <c r="F21" s="224"/>
      <c r="G21" s="224"/>
      <c r="H21" s="224"/>
      <c r="I21" s="224" t="s">
        <v>470</v>
      </c>
    </row>
    <row r="22" spans="1:9" ht="90" x14ac:dyDescent="0.25">
      <c r="A22" s="224">
        <v>1</v>
      </c>
      <c r="B22" s="224" t="s">
        <v>1254</v>
      </c>
      <c r="C22" s="224" t="s">
        <v>1255</v>
      </c>
      <c r="D22" s="222"/>
      <c r="E22" s="222"/>
      <c r="F22" s="222"/>
      <c r="G22" s="222"/>
      <c r="H22" s="222"/>
      <c r="I22" s="228" t="s">
        <v>482</v>
      </c>
    </row>
    <row r="23" spans="1:9" ht="28.5" x14ac:dyDescent="0.25">
      <c r="A23" s="224">
        <f>A22+1</f>
        <v>2</v>
      </c>
      <c r="B23" s="224" t="s">
        <v>1256</v>
      </c>
      <c r="C23" s="224" t="s">
        <v>504</v>
      </c>
      <c r="D23" s="222"/>
      <c r="E23" s="222"/>
      <c r="F23" s="222"/>
      <c r="G23" s="222"/>
      <c r="H23" s="222"/>
      <c r="I23" s="224" t="s">
        <v>470</v>
      </c>
    </row>
    <row r="24" spans="1:9" ht="91.7" customHeight="1" x14ac:dyDescent="0.25">
      <c r="A24" s="224">
        <f t="shared" ref="A24:A35" si="1">A23+1</f>
        <v>3</v>
      </c>
      <c r="B24" s="224" t="s">
        <v>1257</v>
      </c>
      <c r="C24" s="224" t="s">
        <v>1258</v>
      </c>
      <c r="D24" s="222"/>
      <c r="E24" s="222"/>
      <c r="F24" s="222"/>
      <c r="G24" s="222"/>
      <c r="H24" s="222"/>
      <c r="I24" s="224" t="s">
        <v>470</v>
      </c>
    </row>
    <row r="25" spans="1:9" ht="244.35" customHeight="1" x14ac:dyDescent="0.25">
      <c r="A25" s="224">
        <f t="shared" si="1"/>
        <v>4</v>
      </c>
      <c r="B25" s="224" t="s">
        <v>1259</v>
      </c>
      <c r="C25" s="214" t="s">
        <v>1260</v>
      </c>
      <c r="D25" s="222"/>
      <c r="E25" s="222"/>
      <c r="F25" s="222"/>
      <c r="G25" s="222"/>
      <c r="H25" s="222"/>
      <c r="I25" s="214" t="s">
        <v>1261</v>
      </c>
    </row>
    <row r="26" spans="1:9" ht="105" customHeight="1" x14ac:dyDescent="0.25">
      <c r="A26" s="224">
        <f t="shared" si="1"/>
        <v>5</v>
      </c>
      <c r="B26" s="224" t="s">
        <v>1262</v>
      </c>
      <c r="C26" s="224" t="s">
        <v>470</v>
      </c>
      <c r="D26" s="222"/>
      <c r="E26" s="222"/>
      <c r="F26" s="222"/>
      <c r="G26" s="222"/>
      <c r="H26" s="222"/>
      <c r="I26" s="224" t="s">
        <v>1263</v>
      </c>
    </row>
    <row r="27" spans="1:9" ht="42.75" x14ac:dyDescent="0.25">
      <c r="A27" s="224">
        <f t="shared" si="1"/>
        <v>6</v>
      </c>
      <c r="B27" s="224" t="s">
        <v>1264</v>
      </c>
      <c r="C27" s="224" t="s">
        <v>470</v>
      </c>
      <c r="D27" s="222"/>
      <c r="E27" s="222"/>
      <c r="F27" s="222"/>
      <c r="G27" s="222"/>
      <c r="H27" s="222"/>
      <c r="I27" s="224" t="s">
        <v>470</v>
      </c>
    </row>
    <row r="28" spans="1:9" ht="21" customHeight="1" x14ac:dyDescent="0.25">
      <c r="A28" s="224">
        <f t="shared" si="1"/>
        <v>7</v>
      </c>
      <c r="B28" s="224" t="s">
        <v>1265</v>
      </c>
      <c r="C28" s="224" t="s">
        <v>1266</v>
      </c>
      <c r="D28" s="214"/>
      <c r="E28" s="214"/>
      <c r="F28" s="214"/>
      <c r="G28" s="214"/>
      <c r="H28" s="214"/>
      <c r="I28" s="224" t="s">
        <v>470</v>
      </c>
    </row>
    <row r="29" spans="1:9" ht="28.5" x14ac:dyDescent="0.25">
      <c r="A29" s="224">
        <f t="shared" si="1"/>
        <v>8</v>
      </c>
      <c r="B29" s="224" t="s">
        <v>1267</v>
      </c>
      <c r="C29" s="224" t="s">
        <v>504</v>
      </c>
      <c r="D29" s="222"/>
      <c r="E29" s="222"/>
      <c r="F29" s="222"/>
      <c r="G29" s="222"/>
      <c r="H29" s="222"/>
      <c r="I29" s="224" t="s">
        <v>470</v>
      </c>
    </row>
    <row r="30" spans="1:9" x14ac:dyDescent="0.25">
      <c r="A30" s="224">
        <f t="shared" si="1"/>
        <v>9</v>
      </c>
      <c r="B30" s="224" t="s">
        <v>1268</v>
      </c>
      <c r="C30" s="224" t="s">
        <v>504</v>
      </c>
      <c r="D30" s="222"/>
      <c r="E30" s="222"/>
      <c r="F30" s="222"/>
      <c r="G30" s="222"/>
      <c r="H30" s="222"/>
      <c r="I30" s="224" t="s">
        <v>470</v>
      </c>
    </row>
    <row r="31" spans="1:9" x14ac:dyDescent="0.25">
      <c r="A31" s="224">
        <f t="shared" si="1"/>
        <v>10</v>
      </c>
      <c r="B31" s="224" t="s">
        <v>1269</v>
      </c>
      <c r="C31" s="224" t="s">
        <v>504</v>
      </c>
      <c r="D31" s="222"/>
      <c r="E31" s="222"/>
      <c r="F31" s="222"/>
      <c r="G31" s="222"/>
      <c r="H31" s="222"/>
      <c r="I31" s="224" t="s">
        <v>470</v>
      </c>
    </row>
    <row r="32" spans="1:9" x14ac:dyDescent="0.25">
      <c r="A32" s="224">
        <f t="shared" si="1"/>
        <v>11</v>
      </c>
      <c r="B32" s="224" t="s">
        <v>1270</v>
      </c>
      <c r="C32" s="224" t="s">
        <v>504</v>
      </c>
      <c r="D32" s="222"/>
      <c r="E32" s="222"/>
      <c r="F32" s="222"/>
      <c r="G32" s="222"/>
      <c r="H32" s="222"/>
      <c r="I32" s="224" t="s">
        <v>470</v>
      </c>
    </row>
    <row r="33" spans="1:9" ht="28.5" x14ac:dyDescent="0.25">
      <c r="A33" s="224">
        <f t="shared" si="1"/>
        <v>12</v>
      </c>
      <c r="B33" s="224" t="s">
        <v>1271</v>
      </c>
      <c r="C33" s="224" t="s">
        <v>1272</v>
      </c>
      <c r="D33" s="222"/>
      <c r="E33" s="222"/>
      <c r="F33" s="222"/>
      <c r="G33" s="222"/>
      <c r="H33" s="222"/>
      <c r="I33" s="224" t="s">
        <v>470</v>
      </c>
    </row>
    <row r="34" spans="1:9" ht="109.7" customHeight="1" x14ac:dyDescent="0.25">
      <c r="A34" s="224">
        <f t="shared" si="1"/>
        <v>13</v>
      </c>
      <c r="B34" s="224" t="s">
        <v>1273</v>
      </c>
      <c r="C34" s="224" t="s">
        <v>1274</v>
      </c>
      <c r="D34" s="222"/>
      <c r="E34" s="222"/>
      <c r="F34" s="222"/>
      <c r="G34" s="222"/>
      <c r="H34" s="222"/>
      <c r="I34" s="224" t="s">
        <v>470</v>
      </c>
    </row>
    <row r="35" spans="1:9" ht="28.5" x14ac:dyDescent="0.25">
      <c r="A35" s="224">
        <f t="shared" si="1"/>
        <v>14</v>
      </c>
      <c r="B35" s="224" t="s">
        <v>1275</v>
      </c>
      <c r="C35" s="224" t="s">
        <v>470</v>
      </c>
      <c r="D35" s="219"/>
      <c r="E35" s="219"/>
      <c r="F35" s="219"/>
      <c r="G35" s="219"/>
      <c r="H35" s="219"/>
      <c r="I35" s="224" t="s">
        <v>470</v>
      </c>
    </row>
    <row r="36" spans="1:9" ht="42.75" x14ac:dyDescent="0.25">
      <c r="A36" s="224" t="s">
        <v>466</v>
      </c>
      <c r="B36" s="224" t="s">
        <v>1276</v>
      </c>
      <c r="C36" s="224" t="s">
        <v>470</v>
      </c>
      <c r="D36" s="224"/>
      <c r="E36" s="224"/>
      <c r="F36" s="224"/>
      <c r="G36" s="224"/>
      <c r="H36" s="224"/>
      <c r="I36" s="224" t="s">
        <v>470</v>
      </c>
    </row>
    <row r="37" spans="1:9" ht="28.5" x14ac:dyDescent="0.25">
      <c r="A37" s="224">
        <v>1</v>
      </c>
      <c r="B37" s="224" t="s">
        <v>1277</v>
      </c>
      <c r="C37" s="224" t="s">
        <v>1278</v>
      </c>
      <c r="D37" s="222"/>
      <c r="E37" s="222"/>
      <c r="F37" s="222"/>
      <c r="G37" s="222"/>
      <c r="H37" s="222"/>
      <c r="I37" s="224" t="s">
        <v>470</v>
      </c>
    </row>
    <row r="38" spans="1:9" ht="42.75" x14ac:dyDescent="0.25">
      <c r="A38" s="224">
        <f>A37+1</f>
        <v>2</v>
      </c>
      <c r="B38" s="224" t="s">
        <v>1279</v>
      </c>
      <c r="C38" s="224" t="s">
        <v>504</v>
      </c>
      <c r="D38" s="222"/>
      <c r="E38" s="222"/>
      <c r="F38" s="222"/>
      <c r="G38" s="222"/>
      <c r="H38" s="222"/>
      <c r="I38" s="224" t="s">
        <v>470</v>
      </c>
    </row>
    <row r="39" spans="1:9" ht="38.450000000000003" customHeight="1" x14ac:dyDescent="0.25">
      <c r="A39" s="224">
        <f t="shared" ref="A39:A42" si="2">A38+1</f>
        <v>3</v>
      </c>
      <c r="B39" s="224" t="s">
        <v>1280</v>
      </c>
      <c r="C39" s="224" t="s">
        <v>504</v>
      </c>
      <c r="D39" s="222"/>
      <c r="E39" s="222"/>
      <c r="F39" s="222"/>
      <c r="G39" s="222"/>
      <c r="H39" s="222"/>
      <c r="I39" s="224" t="s">
        <v>470</v>
      </c>
    </row>
    <row r="40" spans="1:9" ht="28.5" x14ac:dyDescent="0.25">
      <c r="A40" s="224">
        <f t="shared" si="2"/>
        <v>4</v>
      </c>
      <c r="B40" s="224" t="s">
        <v>1281</v>
      </c>
      <c r="C40" s="224" t="s">
        <v>504</v>
      </c>
      <c r="D40" s="222"/>
      <c r="E40" s="222"/>
      <c r="F40" s="222"/>
      <c r="G40" s="222"/>
      <c r="H40" s="222"/>
      <c r="I40" s="224" t="s">
        <v>470</v>
      </c>
    </row>
    <row r="41" spans="1:9" ht="28.5" x14ac:dyDescent="0.25">
      <c r="A41" s="224">
        <f t="shared" si="2"/>
        <v>5</v>
      </c>
      <c r="B41" s="224" t="s">
        <v>1282</v>
      </c>
      <c r="C41" s="224" t="s">
        <v>504</v>
      </c>
      <c r="D41" s="222"/>
      <c r="E41" s="222"/>
      <c r="F41" s="222"/>
      <c r="G41" s="222"/>
      <c r="H41" s="222"/>
      <c r="I41" s="224" t="s">
        <v>470</v>
      </c>
    </row>
    <row r="42" spans="1:9" ht="28.5" x14ac:dyDescent="0.25">
      <c r="A42" s="224">
        <f t="shared" si="2"/>
        <v>6</v>
      </c>
      <c r="B42" s="224" t="s">
        <v>1271</v>
      </c>
      <c r="C42" s="224" t="s">
        <v>1272</v>
      </c>
      <c r="D42" s="222"/>
      <c r="E42" s="222"/>
      <c r="F42" s="222"/>
      <c r="G42" s="222"/>
      <c r="H42" s="222"/>
      <c r="I42" s="224" t="s">
        <v>470</v>
      </c>
    </row>
    <row r="43" spans="1:9" x14ac:dyDescent="0.25">
      <c r="A43" s="224" t="s">
        <v>466</v>
      </c>
      <c r="B43" s="224" t="s">
        <v>1283</v>
      </c>
      <c r="C43" s="224" t="s">
        <v>470</v>
      </c>
      <c r="D43" s="224"/>
      <c r="E43" s="224"/>
      <c r="F43" s="224"/>
      <c r="G43" s="224"/>
      <c r="H43" s="224"/>
      <c r="I43" s="224" t="s">
        <v>470</v>
      </c>
    </row>
    <row r="44" spans="1:9" x14ac:dyDescent="0.25">
      <c r="A44" s="224">
        <v>1</v>
      </c>
      <c r="B44" s="224" t="s">
        <v>1284</v>
      </c>
      <c r="C44" s="224" t="s">
        <v>470</v>
      </c>
      <c r="D44" s="222"/>
      <c r="E44" s="222"/>
      <c r="F44" s="222"/>
      <c r="G44" s="222"/>
      <c r="H44" s="222"/>
      <c r="I44" s="224" t="s">
        <v>470</v>
      </c>
    </row>
    <row r="45" spans="1:9" ht="28.5" x14ac:dyDescent="0.25">
      <c r="A45" s="224">
        <f>A44+1</f>
        <v>2</v>
      </c>
      <c r="B45" s="224" t="s">
        <v>1285</v>
      </c>
      <c r="C45" s="224" t="s">
        <v>1266</v>
      </c>
      <c r="D45" s="222"/>
      <c r="E45" s="222"/>
      <c r="F45" s="222"/>
      <c r="G45" s="222"/>
      <c r="H45" s="222"/>
      <c r="I45" s="224" t="s">
        <v>470</v>
      </c>
    </row>
    <row r="46" spans="1:9" ht="42.75" x14ac:dyDescent="0.25">
      <c r="A46" s="224">
        <f t="shared" ref="A46:A56" si="3">A45+1</f>
        <v>3</v>
      </c>
      <c r="B46" s="224" t="s">
        <v>1286</v>
      </c>
      <c r="C46" s="224" t="s">
        <v>1287</v>
      </c>
      <c r="D46" s="222"/>
      <c r="E46" s="222"/>
      <c r="F46" s="222"/>
      <c r="G46" s="222"/>
      <c r="H46" s="222"/>
      <c r="I46" s="224" t="s">
        <v>470</v>
      </c>
    </row>
    <row r="47" spans="1:9" ht="42.75" x14ac:dyDescent="0.25">
      <c r="A47" s="224">
        <f t="shared" si="3"/>
        <v>4</v>
      </c>
      <c r="B47" s="224" t="s">
        <v>1288</v>
      </c>
      <c r="C47" s="224" t="s">
        <v>1266</v>
      </c>
      <c r="D47" s="222"/>
      <c r="E47" s="222"/>
      <c r="F47" s="222"/>
      <c r="G47" s="222"/>
      <c r="H47" s="222"/>
      <c r="I47" s="224" t="s">
        <v>470</v>
      </c>
    </row>
    <row r="48" spans="1:9" ht="42.75" x14ac:dyDescent="0.25">
      <c r="A48" s="224">
        <f t="shared" si="3"/>
        <v>5</v>
      </c>
      <c r="B48" s="224" t="s">
        <v>1289</v>
      </c>
      <c r="C48" s="224" t="s">
        <v>504</v>
      </c>
      <c r="D48" s="222"/>
      <c r="E48" s="222"/>
      <c r="F48" s="222"/>
      <c r="G48" s="222"/>
      <c r="H48" s="222"/>
      <c r="I48" s="224" t="s">
        <v>470</v>
      </c>
    </row>
    <row r="49" spans="1:9" ht="31.7" customHeight="1" x14ac:dyDescent="0.25">
      <c r="A49" s="224">
        <f t="shared" si="3"/>
        <v>6</v>
      </c>
      <c r="B49" s="224" t="s">
        <v>1290</v>
      </c>
      <c r="C49" s="224" t="s">
        <v>504</v>
      </c>
      <c r="D49" s="222"/>
      <c r="E49" s="222"/>
      <c r="F49" s="222"/>
      <c r="G49" s="222"/>
      <c r="H49" s="222"/>
      <c r="I49" s="224" t="s">
        <v>470</v>
      </c>
    </row>
    <row r="50" spans="1:9" ht="28.5" x14ac:dyDescent="0.25">
      <c r="A50" s="224">
        <f t="shared" si="3"/>
        <v>7</v>
      </c>
      <c r="B50" s="224" t="s">
        <v>1291</v>
      </c>
      <c r="C50" s="224" t="s">
        <v>504</v>
      </c>
      <c r="D50" s="222"/>
      <c r="E50" s="222"/>
      <c r="F50" s="222"/>
      <c r="G50" s="222"/>
      <c r="H50" s="222"/>
      <c r="I50" s="224" t="s">
        <v>470</v>
      </c>
    </row>
    <row r="51" spans="1:9" ht="25.7" customHeight="1" x14ac:dyDescent="0.25">
      <c r="A51" s="224">
        <f t="shared" si="3"/>
        <v>8</v>
      </c>
      <c r="B51" s="224" t="s">
        <v>1292</v>
      </c>
      <c r="C51" s="224" t="s">
        <v>504</v>
      </c>
      <c r="D51" s="222"/>
      <c r="E51" s="222"/>
      <c r="F51" s="222"/>
      <c r="G51" s="222"/>
      <c r="H51" s="222"/>
      <c r="I51" s="224" t="s">
        <v>470</v>
      </c>
    </row>
    <row r="52" spans="1:9" ht="42.75" x14ac:dyDescent="0.25">
      <c r="A52" s="224">
        <f t="shared" si="3"/>
        <v>9</v>
      </c>
      <c r="B52" s="224" t="s">
        <v>1293</v>
      </c>
      <c r="C52" s="224" t="s">
        <v>504</v>
      </c>
      <c r="D52" s="222"/>
      <c r="E52" s="222"/>
      <c r="F52" s="222"/>
      <c r="G52" s="222"/>
      <c r="H52" s="222"/>
      <c r="I52" s="224" t="s">
        <v>470</v>
      </c>
    </row>
    <row r="53" spans="1:9" ht="42.75" x14ac:dyDescent="0.25">
      <c r="A53" s="224">
        <f t="shared" si="3"/>
        <v>10</v>
      </c>
      <c r="B53" s="224" t="s">
        <v>1294</v>
      </c>
      <c r="C53" s="224" t="s">
        <v>504</v>
      </c>
      <c r="D53" s="222"/>
      <c r="E53" s="222"/>
      <c r="F53" s="222"/>
      <c r="G53" s="222"/>
      <c r="H53" s="222"/>
      <c r="I53" s="224" t="s">
        <v>470</v>
      </c>
    </row>
    <row r="54" spans="1:9" ht="71.25" x14ac:dyDescent="0.25">
      <c r="A54" s="224">
        <f t="shared" si="3"/>
        <v>11</v>
      </c>
      <c r="B54" s="224" t="s">
        <v>1295</v>
      </c>
      <c r="C54" s="224" t="s">
        <v>504</v>
      </c>
      <c r="D54" s="222"/>
      <c r="E54" s="222"/>
      <c r="F54" s="222"/>
      <c r="G54" s="222"/>
      <c r="H54" s="222"/>
      <c r="I54" s="224" t="s">
        <v>470</v>
      </c>
    </row>
    <row r="55" spans="1:9" ht="28.5" x14ac:dyDescent="0.25">
      <c r="A55" s="224">
        <f t="shared" si="3"/>
        <v>12</v>
      </c>
      <c r="B55" s="224" t="s">
        <v>1296</v>
      </c>
      <c r="C55" s="224" t="s">
        <v>1297</v>
      </c>
      <c r="D55" s="222"/>
      <c r="E55" s="222"/>
      <c r="F55" s="222"/>
      <c r="G55" s="222"/>
      <c r="H55" s="222"/>
      <c r="I55" s="224" t="s">
        <v>470</v>
      </c>
    </row>
    <row r="56" spans="1:9" ht="36" customHeight="1" x14ac:dyDescent="0.25">
      <c r="A56" s="224">
        <f t="shared" si="3"/>
        <v>13</v>
      </c>
      <c r="B56" s="224" t="s">
        <v>1298</v>
      </c>
      <c r="C56" s="224" t="s">
        <v>1266</v>
      </c>
      <c r="D56" s="222"/>
      <c r="E56" s="222"/>
      <c r="F56" s="222"/>
      <c r="G56" s="222"/>
      <c r="H56" s="222"/>
      <c r="I56" s="224" t="s">
        <v>470</v>
      </c>
    </row>
    <row r="57" spans="1:9" ht="28.5" x14ac:dyDescent="0.25">
      <c r="A57" s="224" t="s">
        <v>466</v>
      </c>
      <c r="B57" s="224" t="s">
        <v>1299</v>
      </c>
      <c r="C57" s="224" t="s">
        <v>470</v>
      </c>
      <c r="D57" s="224"/>
      <c r="E57" s="224"/>
      <c r="F57" s="224"/>
      <c r="G57" s="224"/>
      <c r="H57" s="224"/>
      <c r="I57" s="224" t="s">
        <v>470</v>
      </c>
    </row>
    <row r="58" spans="1:9" ht="24" customHeight="1" x14ac:dyDescent="0.25">
      <c r="A58" s="224">
        <v>1</v>
      </c>
      <c r="B58" s="224" t="s">
        <v>1300</v>
      </c>
      <c r="C58" s="224" t="s">
        <v>1301</v>
      </c>
      <c r="D58" s="222"/>
      <c r="E58" s="222"/>
      <c r="F58" s="222"/>
      <c r="G58" s="222"/>
      <c r="H58" s="222"/>
      <c r="I58" s="224" t="s">
        <v>470</v>
      </c>
    </row>
    <row r="59" spans="1:9" ht="19.7" customHeight="1" x14ac:dyDescent="0.25">
      <c r="A59" s="224">
        <f>A58+1</f>
        <v>2</v>
      </c>
      <c r="B59" s="224" t="s">
        <v>1302</v>
      </c>
      <c r="C59" s="224" t="s">
        <v>504</v>
      </c>
      <c r="D59" s="222"/>
      <c r="E59" s="222"/>
      <c r="F59" s="222"/>
      <c r="G59" s="222"/>
      <c r="H59" s="222"/>
      <c r="I59" s="224" t="s">
        <v>470</v>
      </c>
    </row>
    <row r="60" spans="1:9" ht="30.6" customHeight="1" x14ac:dyDescent="0.25">
      <c r="A60" s="224">
        <f t="shared" ref="A60:A86" si="4">A59+1</f>
        <v>3</v>
      </c>
      <c r="B60" s="224" t="s">
        <v>1303</v>
      </c>
      <c r="C60" s="224" t="s">
        <v>504</v>
      </c>
      <c r="D60" s="222"/>
      <c r="E60" s="222"/>
      <c r="F60" s="222"/>
      <c r="G60" s="222"/>
      <c r="H60" s="222"/>
      <c r="I60" s="234" t="s">
        <v>563</v>
      </c>
    </row>
    <row r="61" spans="1:9" ht="105" customHeight="1" x14ac:dyDescent="0.25">
      <c r="A61" s="224">
        <f t="shared" si="4"/>
        <v>4</v>
      </c>
      <c r="B61" s="224" t="s">
        <v>1304</v>
      </c>
      <c r="C61" s="224" t="s">
        <v>1305</v>
      </c>
      <c r="D61" s="222"/>
      <c r="E61" s="222"/>
      <c r="F61" s="222"/>
      <c r="G61" s="222"/>
      <c r="H61" s="222"/>
      <c r="I61" s="224" t="s">
        <v>470</v>
      </c>
    </row>
    <row r="62" spans="1:9" ht="57" x14ac:dyDescent="0.25">
      <c r="A62" s="224">
        <f t="shared" si="4"/>
        <v>5</v>
      </c>
      <c r="B62" s="224" t="s">
        <v>1306</v>
      </c>
      <c r="C62" s="224" t="s">
        <v>504</v>
      </c>
      <c r="D62" s="222"/>
      <c r="E62" s="222"/>
      <c r="F62" s="222"/>
      <c r="G62" s="222"/>
      <c r="H62" s="222"/>
      <c r="I62" s="234" t="s">
        <v>563</v>
      </c>
    </row>
    <row r="63" spans="1:9" ht="57" x14ac:dyDescent="0.25">
      <c r="A63" s="224">
        <f t="shared" si="4"/>
        <v>6</v>
      </c>
      <c r="B63" s="224" t="s">
        <v>1307</v>
      </c>
      <c r="C63" s="224" t="s">
        <v>504</v>
      </c>
      <c r="D63" s="222"/>
      <c r="E63" s="222"/>
      <c r="F63" s="222"/>
      <c r="G63" s="222"/>
      <c r="H63" s="222"/>
      <c r="I63" s="224" t="s">
        <v>470</v>
      </c>
    </row>
    <row r="64" spans="1:9" ht="28.5" x14ac:dyDescent="0.25">
      <c r="A64" s="224">
        <f t="shared" si="4"/>
        <v>7</v>
      </c>
      <c r="B64" s="224" t="s">
        <v>1308</v>
      </c>
      <c r="C64" s="224" t="s">
        <v>504</v>
      </c>
      <c r="D64" s="222"/>
      <c r="E64" s="222"/>
      <c r="F64" s="222"/>
      <c r="G64" s="222"/>
      <c r="H64" s="222"/>
      <c r="I64" s="224" t="s">
        <v>470</v>
      </c>
    </row>
    <row r="65" spans="1:9" ht="45.6" customHeight="1" x14ac:dyDescent="0.25">
      <c r="A65" s="224">
        <f t="shared" si="4"/>
        <v>8</v>
      </c>
      <c r="B65" s="224" t="s">
        <v>1309</v>
      </c>
      <c r="C65" s="224" t="s">
        <v>504</v>
      </c>
      <c r="D65" s="222"/>
      <c r="E65" s="222"/>
      <c r="F65" s="222"/>
      <c r="G65" s="222"/>
      <c r="H65" s="222"/>
      <c r="I65" s="224" t="s">
        <v>470</v>
      </c>
    </row>
    <row r="66" spans="1:9" ht="28.5" x14ac:dyDescent="0.25">
      <c r="A66" s="224">
        <f t="shared" si="4"/>
        <v>9</v>
      </c>
      <c r="B66" s="224" t="s">
        <v>1310</v>
      </c>
      <c r="C66" s="224" t="s">
        <v>504</v>
      </c>
      <c r="D66" s="214"/>
      <c r="E66" s="214"/>
      <c r="F66" s="214"/>
      <c r="G66" s="214"/>
      <c r="H66" s="214"/>
      <c r="I66" s="224" t="s">
        <v>470</v>
      </c>
    </row>
    <row r="67" spans="1:9" ht="168.6" customHeight="1" x14ac:dyDescent="0.25">
      <c r="A67" s="224">
        <f t="shared" si="4"/>
        <v>10</v>
      </c>
      <c r="B67" s="224" t="s">
        <v>1311</v>
      </c>
      <c r="C67" s="224" t="s">
        <v>1312</v>
      </c>
      <c r="D67" s="222"/>
      <c r="E67" s="222"/>
      <c r="F67" s="222"/>
      <c r="G67" s="222"/>
      <c r="H67" s="222"/>
      <c r="I67" s="224" t="s">
        <v>470</v>
      </c>
    </row>
    <row r="68" spans="1:9" ht="42.75" x14ac:dyDescent="0.25">
      <c r="A68" s="224">
        <f t="shared" si="4"/>
        <v>11</v>
      </c>
      <c r="B68" s="224" t="s">
        <v>1313</v>
      </c>
      <c r="C68" s="224" t="s">
        <v>504</v>
      </c>
      <c r="D68" s="222"/>
      <c r="E68" s="222"/>
      <c r="F68" s="222"/>
      <c r="G68" s="222"/>
      <c r="H68" s="222"/>
      <c r="I68" s="224" t="s">
        <v>470</v>
      </c>
    </row>
    <row r="69" spans="1:9" ht="57" x14ac:dyDescent="0.25">
      <c r="A69" s="224">
        <f t="shared" si="4"/>
        <v>12</v>
      </c>
      <c r="B69" s="224" t="s">
        <v>1314</v>
      </c>
      <c r="C69" s="224" t="s">
        <v>504</v>
      </c>
      <c r="D69" s="222"/>
      <c r="E69" s="222"/>
      <c r="F69" s="222"/>
      <c r="G69" s="222"/>
      <c r="H69" s="222"/>
      <c r="I69" s="224" t="s">
        <v>470</v>
      </c>
    </row>
    <row r="70" spans="1:9" ht="42.75" x14ac:dyDescent="0.25">
      <c r="A70" s="224">
        <f t="shared" si="4"/>
        <v>13</v>
      </c>
      <c r="B70" s="224" t="s">
        <v>1315</v>
      </c>
      <c r="C70" s="224" t="s">
        <v>504</v>
      </c>
      <c r="D70" s="222"/>
      <c r="E70" s="222"/>
      <c r="F70" s="222"/>
      <c r="G70" s="222"/>
      <c r="H70" s="222"/>
      <c r="I70" s="224" t="s">
        <v>470</v>
      </c>
    </row>
    <row r="71" spans="1:9" ht="57" x14ac:dyDescent="0.25">
      <c r="A71" s="224">
        <f t="shared" si="4"/>
        <v>14</v>
      </c>
      <c r="B71" s="224" t="s">
        <v>1316</v>
      </c>
      <c r="C71" s="224" t="s">
        <v>504</v>
      </c>
      <c r="D71" s="222"/>
      <c r="E71" s="222"/>
      <c r="F71" s="222"/>
      <c r="G71" s="222"/>
      <c r="H71" s="222"/>
      <c r="I71" s="224" t="s">
        <v>470</v>
      </c>
    </row>
    <row r="72" spans="1:9" ht="42.75" x14ac:dyDescent="0.25">
      <c r="A72" s="224">
        <f t="shared" si="4"/>
        <v>15</v>
      </c>
      <c r="B72" s="224" t="s">
        <v>1317</v>
      </c>
      <c r="C72" s="224" t="s">
        <v>504</v>
      </c>
      <c r="D72" s="222"/>
      <c r="E72" s="222"/>
      <c r="F72" s="222"/>
      <c r="G72" s="222"/>
      <c r="H72" s="222"/>
      <c r="I72" s="224" t="s">
        <v>470</v>
      </c>
    </row>
    <row r="73" spans="1:9" ht="71.25" x14ac:dyDescent="0.25">
      <c r="A73" s="224">
        <f t="shared" si="4"/>
        <v>16</v>
      </c>
      <c r="B73" s="224" t="s">
        <v>1318</v>
      </c>
      <c r="C73" s="224" t="s">
        <v>504</v>
      </c>
      <c r="D73" s="222"/>
      <c r="E73" s="222"/>
      <c r="F73" s="222"/>
      <c r="G73" s="222"/>
      <c r="H73" s="222"/>
      <c r="I73" s="224" t="s">
        <v>470</v>
      </c>
    </row>
    <row r="74" spans="1:9" ht="71.25" x14ac:dyDescent="0.25">
      <c r="A74" s="224">
        <f t="shared" si="4"/>
        <v>17</v>
      </c>
      <c r="B74" s="224" t="s">
        <v>1319</v>
      </c>
      <c r="C74" s="224" t="s">
        <v>504</v>
      </c>
      <c r="D74" s="222"/>
      <c r="E74" s="222"/>
      <c r="F74" s="222"/>
      <c r="G74" s="222"/>
      <c r="H74" s="222"/>
      <c r="I74" s="224" t="s">
        <v>470</v>
      </c>
    </row>
    <row r="75" spans="1:9" ht="52.7" customHeight="1" x14ac:dyDescent="0.25">
      <c r="A75" s="224">
        <f t="shared" si="4"/>
        <v>18</v>
      </c>
      <c r="B75" s="224" t="s">
        <v>1320</v>
      </c>
      <c r="C75" s="224" t="s">
        <v>504</v>
      </c>
      <c r="D75" s="222"/>
      <c r="E75" s="222"/>
      <c r="F75" s="222"/>
      <c r="G75" s="222"/>
      <c r="H75" s="222"/>
      <c r="I75" s="224" t="s">
        <v>470</v>
      </c>
    </row>
    <row r="76" spans="1:9" ht="45.6" customHeight="1" x14ac:dyDescent="0.25">
      <c r="A76" s="224">
        <f t="shared" si="4"/>
        <v>19</v>
      </c>
      <c r="B76" s="224" t="s">
        <v>1321</v>
      </c>
      <c r="C76" s="224" t="s">
        <v>504</v>
      </c>
      <c r="D76" s="222"/>
      <c r="E76" s="222"/>
      <c r="F76" s="222"/>
      <c r="G76" s="222"/>
      <c r="H76" s="222"/>
      <c r="I76" s="224" t="s">
        <v>470</v>
      </c>
    </row>
    <row r="77" spans="1:9" ht="57" x14ac:dyDescent="0.25">
      <c r="A77" s="224">
        <f t="shared" si="4"/>
        <v>20</v>
      </c>
      <c r="B77" s="224" t="s">
        <v>1322</v>
      </c>
      <c r="C77" s="224" t="s">
        <v>504</v>
      </c>
      <c r="D77" s="222"/>
      <c r="E77" s="222"/>
      <c r="F77" s="222"/>
      <c r="G77" s="222"/>
      <c r="H77" s="222"/>
      <c r="I77" s="224" t="s">
        <v>470</v>
      </c>
    </row>
    <row r="78" spans="1:9" ht="76.349999999999994" customHeight="1" x14ac:dyDescent="0.25">
      <c r="A78" s="224">
        <f t="shared" si="4"/>
        <v>21</v>
      </c>
      <c r="B78" s="224" t="s">
        <v>1323</v>
      </c>
      <c r="C78" s="224" t="s">
        <v>504</v>
      </c>
      <c r="D78" s="222"/>
      <c r="E78" s="222"/>
      <c r="F78" s="222"/>
      <c r="G78" s="222"/>
      <c r="H78" s="222"/>
      <c r="I78" s="224" t="s">
        <v>470</v>
      </c>
    </row>
    <row r="79" spans="1:9" ht="62.45" customHeight="1" x14ac:dyDescent="0.25">
      <c r="A79" s="224">
        <f t="shared" si="4"/>
        <v>22</v>
      </c>
      <c r="B79" s="224" t="s">
        <v>1324</v>
      </c>
      <c r="C79" s="224" t="s">
        <v>504</v>
      </c>
      <c r="D79" s="222"/>
      <c r="E79" s="222"/>
      <c r="F79" s="222"/>
      <c r="G79" s="222"/>
      <c r="H79" s="222"/>
      <c r="I79" s="224" t="s">
        <v>470</v>
      </c>
    </row>
    <row r="80" spans="1:9" ht="28.5" x14ac:dyDescent="0.25">
      <c r="A80" s="224">
        <f t="shared" si="4"/>
        <v>23</v>
      </c>
      <c r="B80" s="224" t="s">
        <v>1325</v>
      </c>
      <c r="C80" s="224" t="s">
        <v>1326</v>
      </c>
      <c r="D80" s="222"/>
      <c r="E80" s="222"/>
      <c r="F80" s="222"/>
      <c r="G80" s="222"/>
      <c r="H80" s="222"/>
      <c r="I80" s="224" t="s">
        <v>470</v>
      </c>
    </row>
    <row r="81" spans="1:9" ht="28.5" x14ac:dyDescent="0.25">
      <c r="A81" s="224">
        <f t="shared" si="4"/>
        <v>24</v>
      </c>
      <c r="B81" s="224" t="s">
        <v>1327</v>
      </c>
      <c r="C81" s="224" t="s">
        <v>1301</v>
      </c>
      <c r="D81" s="222"/>
      <c r="E81" s="222"/>
      <c r="F81" s="222"/>
      <c r="G81" s="222"/>
      <c r="H81" s="222"/>
      <c r="I81" s="224" t="s">
        <v>470</v>
      </c>
    </row>
    <row r="82" spans="1:9" ht="28.5" x14ac:dyDescent="0.25">
      <c r="A82" s="224">
        <f t="shared" si="4"/>
        <v>25</v>
      </c>
      <c r="B82" s="224" t="s">
        <v>745</v>
      </c>
      <c r="C82" s="224" t="s">
        <v>1328</v>
      </c>
      <c r="I82" s="224" t="s">
        <v>470</v>
      </c>
    </row>
    <row r="83" spans="1:9" ht="117.6" customHeight="1" x14ac:dyDescent="0.25">
      <c r="A83" s="224">
        <f t="shared" si="4"/>
        <v>26</v>
      </c>
      <c r="B83" s="224" t="s">
        <v>1329</v>
      </c>
      <c r="C83" s="224" t="s">
        <v>1330</v>
      </c>
      <c r="I83" s="224" t="s">
        <v>470</v>
      </c>
    </row>
    <row r="84" spans="1:9" x14ac:dyDescent="0.25">
      <c r="A84" s="224">
        <f t="shared" si="4"/>
        <v>27</v>
      </c>
      <c r="B84" s="224" t="s">
        <v>1331</v>
      </c>
      <c r="C84" s="224"/>
      <c r="I84" s="224" t="s">
        <v>470</v>
      </c>
    </row>
    <row r="85" spans="1:9" ht="28.5" x14ac:dyDescent="0.25">
      <c r="A85" s="224">
        <f t="shared" si="4"/>
        <v>28</v>
      </c>
      <c r="B85" s="224" t="s">
        <v>1332</v>
      </c>
      <c r="C85" s="224" t="s">
        <v>470</v>
      </c>
      <c r="I85" s="224" t="s">
        <v>470</v>
      </c>
    </row>
    <row r="86" spans="1:9" ht="33.6" customHeight="1" x14ac:dyDescent="0.25">
      <c r="A86" s="224">
        <f t="shared" si="4"/>
        <v>29</v>
      </c>
      <c r="B86" s="224" t="s">
        <v>1333</v>
      </c>
      <c r="C86" s="224" t="s">
        <v>470</v>
      </c>
      <c r="I86" s="234" t="s">
        <v>563</v>
      </c>
    </row>
    <row r="87" spans="1:9" x14ac:dyDescent="0.25">
      <c r="A87" s="224" t="s">
        <v>466</v>
      </c>
      <c r="B87" s="224" t="s">
        <v>1334</v>
      </c>
      <c r="C87" s="224" t="s">
        <v>470</v>
      </c>
      <c r="D87" s="224"/>
      <c r="E87" s="224"/>
      <c r="F87" s="224"/>
      <c r="G87" s="224"/>
      <c r="H87" s="224"/>
      <c r="I87" s="224" t="s">
        <v>470</v>
      </c>
    </row>
    <row r="88" spans="1:9" ht="28.5" x14ac:dyDescent="0.25">
      <c r="A88" s="224">
        <v>1</v>
      </c>
      <c r="B88" s="224" t="s">
        <v>1335</v>
      </c>
      <c r="C88" s="224" t="s">
        <v>1336</v>
      </c>
      <c r="I88" s="224" t="s">
        <v>470</v>
      </c>
    </row>
    <row r="89" spans="1:9" ht="141.6" customHeight="1" x14ac:dyDescent="0.25">
      <c r="A89" s="224">
        <f>A88+1</f>
        <v>2</v>
      </c>
      <c r="B89" s="224" t="s">
        <v>1337</v>
      </c>
      <c r="C89" s="224" t="s">
        <v>1338</v>
      </c>
      <c r="I89" s="224" t="s">
        <v>470</v>
      </c>
    </row>
    <row r="90" spans="1:9" x14ac:dyDescent="0.25">
      <c r="A90" s="224">
        <f t="shared" ref="A90:A123" si="5">A89+1</f>
        <v>3</v>
      </c>
      <c r="B90" s="224" t="s">
        <v>1339</v>
      </c>
      <c r="C90" s="224" t="s">
        <v>470</v>
      </c>
      <c r="I90" s="224" t="s">
        <v>470</v>
      </c>
    </row>
    <row r="91" spans="1:9" x14ac:dyDescent="0.25">
      <c r="A91" s="224">
        <f t="shared" si="5"/>
        <v>4</v>
      </c>
      <c r="B91" s="224" t="s">
        <v>1340</v>
      </c>
      <c r="C91" s="224" t="s">
        <v>1341</v>
      </c>
      <c r="I91" s="224" t="s">
        <v>470</v>
      </c>
    </row>
    <row r="92" spans="1:9" x14ac:dyDescent="0.25">
      <c r="A92" s="224">
        <f t="shared" si="5"/>
        <v>5</v>
      </c>
      <c r="B92" s="224" t="s">
        <v>1342</v>
      </c>
      <c r="C92" s="224" t="s">
        <v>504</v>
      </c>
      <c r="I92" s="224" t="s">
        <v>470</v>
      </c>
    </row>
    <row r="93" spans="1:9" ht="54.6" customHeight="1" x14ac:dyDescent="0.25">
      <c r="A93" s="224">
        <f t="shared" si="5"/>
        <v>6</v>
      </c>
      <c r="B93" s="224" t="s">
        <v>1343</v>
      </c>
      <c r="C93" s="224" t="s">
        <v>1344</v>
      </c>
      <c r="I93" s="224" t="s">
        <v>470</v>
      </c>
    </row>
    <row r="94" spans="1:9" ht="28.5" x14ac:dyDescent="0.25">
      <c r="A94" s="224">
        <f t="shared" si="5"/>
        <v>7</v>
      </c>
      <c r="B94" s="224" t="s">
        <v>1345</v>
      </c>
      <c r="C94" s="224" t="s">
        <v>1346</v>
      </c>
      <c r="I94" s="224" t="s">
        <v>470</v>
      </c>
    </row>
    <row r="95" spans="1:9" ht="92.45" customHeight="1" x14ac:dyDescent="0.25">
      <c r="A95" s="224">
        <f t="shared" si="5"/>
        <v>8</v>
      </c>
      <c r="B95" s="224" t="s">
        <v>1347</v>
      </c>
      <c r="C95" s="224" t="s">
        <v>1348</v>
      </c>
      <c r="D95" s="214"/>
      <c r="E95" s="214"/>
      <c r="F95" s="214"/>
      <c r="G95" s="214"/>
      <c r="H95" s="214"/>
      <c r="I95" s="224" t="s">
        <v>470</v>
      </c>
    </row>
    <row r="96" spans="1:9" ht="64.349999999999994" customHeight="1" x14ac:dyDescent="0.25">
      <c r="A96" s="224">
        <f t="shared" si="5"/>
        <v>9</v>
      </c>
      <c r="B96" s="224" t="s">
        <v>1349</v>
      </c>
      <c r="C96" s="224" t="s">
        <v>470</v>
      </c>
      <c r="I96" s="224" t="s">
        <v>470</v>
      </c>
    </row>
    <row r="97" spans="1:9" ht="220.7" customHeight="1" x14ac:dyDescent="0.25">
      <c r="A97" s="224">
        <f t="shared" si="5"/>
        <v>10</v>
      </c>
      <c r="B97" s="224" t="s">
        <v>1350</v>
      </c>
      <c r="C97" s="224" t="s">
        <v>1351</v>
      </c>
      <c r="I97" s="224" t="s">
        <v>470</v>
      </c>
    </row>
    <row r="98" spans="1:9" ht="42.75" x14ac:dyDescent="0.25">
      <c r="A98" s="224">
        <f t="shared" si="5"/>
        <v>11</v>
      </c>
      <c r="B98" s="224" t="s">
        <v>1352</v>
      </c>
      <c r="C98" s="224" t="s">
        <v>1353</v>
      </c>
      <c r="I98" s="224" t="s">
        <v>470</v>
      </c>
    </row>
    <row r="99" spans="1:9" x14ac:dyDescent="0.25">
      <c r="A99" s="224">
        <f t="shared" si="5"/>
        <v>12</v>
      </c>
      <c r="B99" s="224" t="s">
        <v>1354</v>
      </c>
      <c r="C99" s="224" t="s">
        <v>470</v>
      </c>
      <c r="I99" s="224" t="s">
        <v>470</v>
      </c>
    </row>
    <row r="100" spans="1:9" x14ac:dyDescent="0.25">
      <c r="A100" s="224">
        <f t="shared" si="5"/>
        <v>13</v>
      </c>
      <c r="B100" s="224" t="s">
        <v>1355</v>
      </c>
      <c r="C100" s="224" t="s">
        <v>470</v>
      </c>
      <c r="I100" s="224" t="s">
        <v>470</v>
      </c>
    </row>
    <row r="101" spans="1:9" ht="28.5" x14ac:dyDescent="0.25">
      <c r="A101" s="224">
        <f t="shared" si="5"/>
        <v>14</v>
      </c>
      <c r="B101" s="224" t="s">
        <v>1356</v>
      </c>
      <c r="C101" s="224" t="s">
        <v>470</v>
      </c>
      <c r="I101" s="224" t="s">
        <v>470</v>
      </c>
    </row>
    <row r="102" spans="1:9" ht="223.35" customHeight="1" x14ac:dyDescent="0.25">
      <c r="A102" s="224">
        <f t="shared" si="5"/>
        <v>15</v>
      </c>
      <c r="B102" s="224" t="s">
        <v>1357</v>
      </c>
      <c r="C102" s="224" t="s">
        <v>1358</v>
      </c>
      <c r="I102" s="224" t="s">
        <v>470</v>
      </c>
    </row>
    <row r="103" spans="1:9" ht="88.7" customHeight="1" x14ac:dyDescent="0.25">
      <c r="A103" s="224">
        <f t="shared" si="5"/>
        <v>16</v>
      </c>
      <c r="B103" s="224" t="s">
        <v>1359</v>
      </c>
      <c r="C103" s="224" t="s">
        <v>1360</v>
      </c>
      <c r="I103" s="224" t="s">
        <v>470</v>
      </c>
    </row>
    <row r="104" spans="1:9" x14ac:dyDescent="0.25">
      <c r="A104" s="224">
        <f t="shared" si="5"/>
        <v>17</v>
      </c>
      <c r="B104" s="224" t="s">
        <v>1361</v>
      </c>
      <c r="C104" s="224" t="s">
        <v>470</v>
      </c>
      <c r="I104" s="224" t="s">
        <v>470</v>
      </c>
    </row>
    <row r="105" spans="1:9" ht="58.7" customHeight="1" x14ac:dyDescent="0.25">
      <c r="A105" s="224">
        <f t="shared" si="5"/>
        <v>18</v>
      </c>
      <c r="B105" s="224" t="s">
        <v>1362</v>
      </c>
      <c r="C105" s="224" t="s">
        <v>1363</v>
      </c>
      <c r="I105" s="224" t="s">
        <v>470</v>
      </c>
    </row>
    <row r="106" spans="1:9" ht="28.5" x14ac:dyDescent="0.25">
      <c r="A106" s="224">
        <f t="shared" si="5"/>
        <v>19</v>
      </c>
      <c r="B106" s="224" t="s">
        <v>1364</v>
      </c>
      <c r="C106" s="224" t="s">
        <v>470</v>
      </c>
      <c r="I106" s="224" t="s">
        <v>470</v>
      </c>
    </row>
    <row r="107" spans="1:9" ht="28.5" x14ac:dyDescent="0.25">
      <c r="A107" s="224">
        <f t="shared" si="5"/>
        <v>20</v>
      </c>
      <c r="B107" s="224" t="s">
        <v>1365</v>
      </c>
      <c r="C107" s="224" t="s">
        <v>470</v>
      </c>
      <c r="I107" s="224" t="s">
        <v>470</v>
      </c>
    </row>
    <row r="108" spans="1:9" ht="28.5" x14ac:dyDescent="0.25">
      <c r="A108" s="224">
        <f t="shared" si="5"/>
        <v>21</v>
      </c>
      <c r="B108" s="224" t="s">
        <v>1366</v>
      </c>
      <c r="C108" s="224" t="s">
        <v>1367</v>
      </c>
      <c r="I108" s="224" t="s">
        <v>470</v>
      </c>
    </row>
    <row r="109" spans="1:9" ht="42.75" x14ac:dyDescent="0.25">
      <c r="A109" s="224">
        <f t="shared" si="5"/>
        <v>22</v>
      </c>
      <c r="B109" s="224" t="s">
        <v>1368</v>
      </c>
      <c r="C109" s="224" t="s">
        <v>470</v>
      </c>
      <c r="D109" s="222"/>
      <c r="E109" s="222"/>
      <c r="F109" s="222"/>
      <c r="G109" s="222"/>
      <c r="H109" s="222"/>
      <c r="I109" s="224" t="s">
        <v>470</v>
      </c>
    </row>
    <row r="110" spans="1:9" ht="42.75" x14ac:dyDescent="0.25">
      <c r="A110" s="224">
        <f t="shared" si="5"/>
        <v>23</v>
      </c>
      <c r="B110" s="224" t="s">
        <v>1369</v>
      </c>
      <c r="C110" s="224" t="s">
        <v>1370</v>
      </c>
      <c r="D110" s="222"/>
      <c r="E110" s="222"/>
      <c r="F110" s="222"/>
      <c r="G110" s="222"/>
      <c r="H110" s="222"/>
      <c r="I110" s="224" t="s">
        <v>470</v>
      </c>
    </row>
    <row r="111" spans="1:9" ht="28.5" x14ac:dyDescent="0.25">
      <c r="A111" s="224">
        <f t="shared" si="5"/>
        <v>24</v>
      </c>
      <c r="B111" s="224" t="s">
        <v>1371</v>
      </c>
      <c r="C111" s="224" t="s">
        <v>470</v>
      </c>
      <c r="D111" s="222"/>
      <c r="E111" s="222"/>
      <c r="F111" s="222"/>
      <c r="G111" s="222"/>
      <c r="H111" s="222"/>
      <c r="I111" s="224" t="s">
        <v>470</v>
      </c>
    </row>
    <row r="112" spans="1:9" x14ac:dyDescent="0.25">
      <c r="A112" s="224">
        <f t="shared" si="5"/>
        <v>25</v>
      </c>
      <c r="B112" s="224" t="s">
        <v>1372</v>
      </c>
      <c r="C112" s="224" t="s">
        <v>1373</v>
      </c>
      <c r="D112" s="222"/>
      <c r="E112" s="222"/>
      <c r="F112" s="222"/>
      <c r="G112" s="222"/>
      <c r="H112" s="222"/>
      <c r="I112" s="224" t="s">
        <v>470</v>
      </c>
    </row>
    <row r="113" spans="1:9" ht="211.7" customHeight="1" x14ac:dyDescent="0.25">
      <c r="A113" s="224">
        <f t="shared" si="5"/>
        <v>26</v>
      </c>
      <c r="B113" s="224" t="s">
        <v>1374</v>
      </c>
      <c r="C113" s="224" t="s">
        <v>1375</v>
      </c>
      <c r="D113" s="222"/>
      <c r="E113" s="222"/>
      <c r="F113" s="222"/>
      <c r="G113" s="222"/>
      <c r="H113" s="222"/>
      <c r="I113" s="224" t="s">
        <v>470</v>
      </c>
    </row>
    <row r="114" spans="1:9" ht="111.6" customHeight="1" x14ac:dyDescent="0.25">
      <c r="A114" s="224">
        <v>27</v>
      </c>
      <c r="B114" s="224" t="s">
        <v>1376</v>
      </c>
      <c r="C114" s="224" t="s">
        <v>1377</v>
      </c>
      <c r="D114" s="222"/>
      <c r="E114" s="222"/>
      <c r="F114" s="222"/>
      <c r="G114" s="222"/>
      <c r="H114" s="222"/>
      <c r="I114" s="224" t="s">
        <v>470</v>
      </c>
    </row>
    <row r="115" spans="1:9" ht="106.35" customHeight="1" x14ac:dyDescent="0.25">
      <c r="A115" s="224">
        <v>28</v>
      </c>
      <c r="B115" s="224" t="s">
        <v>1378</v>
      </c>
      <c r="C115" s="224" t="s">
        <v>1379</v>
      </c>
      <c r="D115" s="222"/>
      <c r="E115" s="222"/>
      <c r="F115" s="222"/>
      <c r="G115" s="222"/>
      <c r="H115" s="222"/>
      <c r="I115" s="224" t="s">
        <v>470</v>
      </c>
    </row>
    <row r="116" spans="1:9" ht="28.5" x14ac:dyDescent="0.25">
      <c r="A116" s="224">
        <f t="shared" si="5"/>
        <v>29</v>
      </c>
      <c r="B116" s="224" t="s">
        <v>1380</v>
      </c>
      <c r="C116" s="224"/>
      <c r="D116" s="222"/>
      <c r="E116" s="222"/>
      <c r="F116" s="222"/>
      <c r="G116" s="222"/>
      <c r="H116" s="222"/>
      <c r="I116" s="224" t="s">
        <v>470</v>
      </c>
    </row>
    <row r="117" spans="1:9" ht="180" customHeight="1" x14ac:dyDescent="0.25">
      <c r="A117" s="224">
        <f t="shared" si="5"/>
        <v>30</v>
      </c>
      <c r="B117" s="224" t="s">
        <v>1381</v>
      </c>
      <c r="C117" s="224" t="s">
        <v>1382</v>
      </c>
      <c r="D117" s="222"/>
      <c r="E117" s="222"/>
      <c r="F117" s="222"/>
      <c r="G117" s="222"/>
      <c r="H117" s="222"/>
      <c r="I117" s="224" t="s">
        <v>470</v>
      </c>
    </row>
    <row r="118" spans="1:9" ht="155.44999999999999" customHeight="1" x14ac:dyDescent="0.25">
      <c r="A118" s="316">
        <f t="shared" si="5"/>
        <v>31</v>
      </c>
      <c r="B118" s="316" t="s">
        <v>1383</v>
      </c>
      <c r="C118" s="316" t="s">
        <v>1384</v>
      </c>
      <c r="D118" s="310"/>
      <c r="E118" s="310"/>
      <c r="F118" s="310"/>
      <c r="G118" s="310"/>
      <c r="H118" s="310"/>
      <c r="I118" s="224" t="s">
        <v>470</v>
      </c>
    </row>
    <row r="119" spans="1:9" ht="98.45" customHeight="1" x14ac:dyDescent="0.25">
      <c r="A119" s="316">
        <f t="shared" si="5"/>
        <v>32</v>
      </c>
      <c r="B119" s="316" t="s">
        <v>1385</v>
      </c>
      <c r="C119" s="316" t="s">
        <v>1386</v>
      </c>
      <c r="D119" s="311"/>
      <c r="E119" s="311"/>
      <c r="F119" s="311"/>
      <c r="G119" s="311"/>
      <c r="H119" s="311"/>
      <c r="I119" s="224" t="s">
        <v>470</v>
      </c>
    </row>
    <row r="120" spans="1:9" x14ac:dyDescent="0.25">
      <c r="A120" s="316">
        <f t="shared" si="5"/>
        <v>33</v>
      </c>
      <c r="B120" s="316" t="s">
        <v>1387</v>
      </c>
      <c r="C120" s="316" t="s">
        <v>1388</v>
      </c>
      <c r="D120" s="310"/>
      <c r="E120" s="310"/>
      <c r="F120" s="310"/>
      <c r="G120" s="310"/>
      <c r="H120" s="310"/>
      <c r="I120" s="224" t="s">
        <v>470</v>
      </c>
    </row>
    <row r="121" spans="1:9" ht="28.5" x14ac:dyDescent="0.25">
      <c r="A121" s="316">
        <f t="shared" si="5"/>
        <v>34</v>
      </c>
      <c r="B121" s="316" t="s">
        <v>1389</v>
      </c>
      <c r="C121" s="316" t="s">
        <v>1388</v>
      </c>
      <c r="D121" s="310"/>
      <c r="E121" s="310"/>
      <c r="F121" s="310"/>
      <c r="G121" s="310"/>
      <c r="H121" s="310"/>
      <c r="I121" s="224" t="s">
        <v>470</v>
      </c>
    </row>
    <row r="122" spans="1:9" x14ac:dyDescent="0.25">
      <c r="A122" s="316">
        <f t="shared" si="5"/>
        <v>35</v>
      </c>
      <c r="B122" s="316" t="s">
        <v>1390</v>
      </c>
      <c r="C122" s="316" t="s">
        <v>1391</v>
      </c>
      <c r="D122" s="310"/>
      <c r="E122" s="310"/>
      <c r="F122" s="310"/>
      <c r="G122" s="310"/>
      <c r="H122" s="310"/>
      <c r="I122" s="224" t="s">
        <v>470</v>
      </c>
    </row>
    <row r="123" spans="1:9" x14ac:dyDescent="0.25">
      <c r="A123" s="316">
        <f t="shared" si="5"/>
        <v>36</v>
      </c>
      <c r="B123" s="316" t="s">
        <v>1392</v>
      </c>
      <c r="C123" s="307"/>
      <c r="D123" s="310"/>
      <c r="E123" s="310"/>
      <c r="F123" s="310"/>
      <c r="G123" s="310"/>
      <c r="H123" s="310"/>
      <c r="I123" s="224" t="s">
        <v>470</v>
      </c>
    </row>
    <row r="124" spans="1:9" x14ac:dyDescent="0.25">
      <c r="A124" s="316" t="s">
        <v>466</v>
      </c>
      <c r="B124" s="316" t="s">
        <v>34</v>
      </c>
      <c r="C124" s="316"/>
      <c r="D124" s="316"/>
      <c r="E124" s="316"/>
      <c r="F124" s="316"/>
      <c r="G124" s="316"/>
      <c r="H124" s="316"/>
      <c r="I124" s="224" t="s">
        <v>470</v>
      </c>
    </row>
    <row r="125" spans="1:9" ht="42.75" x14ac:dyDescent="0.25">
      <c r="A125" s="316">
        <v>1</v>
      </c>
      <c r="B125" s="316" t="s">
        <v>1393</v>
      </c>
      <c r="C125" s="316" t="s">
        <v>1394</v>
      </c>
      <c r="D125" s="310"/>
      <c r="E125" s="310"/>
      <c r="F125" s="310"/>
      <c r="G125" s="310"/>
      <c r="H125" s="310"/>
      <c r="I125" s="224" t="s">
        <v>470</v>
      </c>
    </row>
    <row r="126" spans="1:9" x14ac:dyDescent="0.25">
      <c r="A126" s="316">
        <f>1+A125</f>
        <v>2</v>
      </c>
      <c r="B126" s="316" t="s">
        <v>1395</v>
      </c>
      <c r="C126" s="316" t="s">
        <v>1394</v>
      </c>
      <c r="D126" s="310"/>
      <c r="E126" s="310"/>
      <c r="F126" s="310"/>
      <c r="G126" s="310"/>
      <c r="H126" s="310"/>
      <c r="I126" s="224" t="s">
        <v>470</v>
      </c>
    </row>
    <row r="127" spans="1:9" x14ac:dyDescent="0.25">
      <c r="A127" s="316">
        <f t="shared" ref="A127:A134" si="6">1+A126</f>
        <v>3</v>
      </c>
      <c r="B127" s="316" t="s">
        <v>1396</v>
      </c>
      <c r="C127" s="316" t="s">
        <v>1341</v>
      </c>
      <c r="D127" s="310"/>
      <c r="E127" s="310"/>
      <c r="F127" s="310"/>
      <c r="G127" s="310"/>
      <c r="H127" s="310"/>
      <c r="I127" s="224" t="s">
        <v>470</v>
      </c>
    </row>
    <row r="128" spans="1:9" ht="28.5" x14ac:dyDescent="0.25">
      <c r="A128" s="316">
        <f t="shared" si="6"/>
        <v>4</v>
      </c>
      <c r="B128" s="316" t="s">
        <v>1397</v>
      </c>
      <c r="C128" s="316" t="s">
        <v>1398</v>
      </c>
      <c r="D128" s="310"/>
      <c r="E128" s="310"/>
      <c r="F128" s="310"/>
      <c r="G128" s="310"/>
      <c r="H128" s="310"/>
      <c r="I128" s="224" t="s">
        <v>470</v>
      </c>
    </row>
    <row r="129" spans="1:9" x14ac:dyDescent="0.25">
      <c r="A129" s="316">
        <f t="shared" si="6"/>
        <v>5</v>
      </c>
      <c r="B129" s="316" t="s">
        <v>1399</v>
      </c>
      <c r="C129" s="316" t="s">
        <v>1400</v>
      </c>
      <c r="D129" s="310"/>
      <c r="E129" s="310"/>
      <c r="F129" s="310"/>
      <c r="G129" s="310"/>
      <c r="H129" s="310"/>
      <c r="I129" s="224" t="s">
        <v>470</v>
      </c>
    </row>
    <row r="130" spans="1:9" ht="28.5" x14ac:dyDescent="0.25">
      <c r="A130" s="316">
        <f t="shared" si="6"/>
        <v>6</v>
      </c>
      <c r="B130" s="316" t="s">
        <v>1401</v>
      </c>
      <c r="C130" s="316"/>
      <c r="D130" s="310"/>
      <c r="E130" s="310"/>
      <c r="F130" s="310"/>
      <c r="G130" s="310"/>
      <c r="H130" s="310"/>
      <c r="I130" s="224" t="s">
        <v>470</v>
      </c>
    </row>
    <row r="131" spans="1:9" ht="31.7" customHeight="1" x14ac:dyDescent="0.25">
      <c r="A131" s="316">
        <f t="shared" si="6"/>
        <v>7</v>
      </c>
      <c r="B131" s="316" t="s">
        <v>1402</v>
      </c>
      <c r="C131" s="316"/>
      <c r="D131" s="310"/>
      <c r="E131" s="310"/>
      <c r="F131" s="310"/>
      <c r="G131" s="310"/>
      <c r="H131" s="310"/>
      <c r="I131" s="224" t="s">
        <v>470</v>
      </c>
    </row>
    <row r="132" spans="1:9" ht="28.5" x14ac:dyDescent="0.25">
      <c r="A132" s="316">
        <f t="shared" si="6"/>
        <v>8</v>
      </c>
      <c r="B132" s="316" t="s">
        <v>1403</v>
      </c>
      <c r="C132" s="316"/>
      <c r="D132" s="310"/>
      <c r="E132" s="310"/>
      <c r="F132" s="310"/>
      <c r="G132" s="310"/>
      <c r="H132" s="310"/>
      <c r="I132" s="224" t="s">
        <v>470</v>
      </c>
    </row>
    <row r="133" spans="1:9" ht="28.5" x14ac:dyDescent="0.25">
      <c r="A133" s="316">
        <f t="shared" si="6"/>
        <v>9</v>
      </c>
      <c r="B133" s="316" t="s">
        <v>1404</v>
      </c>
      <c r="C133" s="316"/>
      <c r="D133" s="310"/>
      <c r="E133" s="310"/>
      <c r="F133" s="310"/>
      <c r="G133" s="310"/>
      <c r="H133" s="310"/>
      <c r="I133" s="224" t="s">
        <v>470</v>
      </c>
    </row>
    <row r="134" spans="1:9" x14ac:dyDescent="0.25">
      <c r="A134" s="316">
        <f t="shared" si="6"/>
        <v>10</v>
      </c>
      <c r="B134" s="316" t="s">
        <v>1405</v>
      </c>
      <c r="C134" s="316" t="s">
        <v>1341</v>
      </c>
      <c r="D134" s="310"/>
      <c r="E134" s="310"/>
      <c r="F134" s="310"/>
      <c r="G134" s="310"/>
      <c r="H134" s="310"/>
      <c r="I134" s="224" t="s">
        <v>470</v>
      </c>
    </row>
    <row r="135" spans="1:9" ht="15" x14ac:dyDescent="0.25">
      <c r="A135" s="316" t="s">
        <v>465</v>
      </c>
      <c r="B135" s="316" t="s">
        <v>1406</v>
      </c>
      <c r="C135" s="316" t="s">
        <v>470</v>
      </c>
      <c r="D135" s="316"/>
      <c r="E135" s="316"/>
      <c r="F135" s="316"/>
      <c r="G135" s="316"/>
      <c r="H135" s="316"/>
      <c r="I135" s="224" t="s">
        <v>470</v>
      </c>
    </row>
    <row r="136" spans="1:9" x14ac:dyDescent="0.25">
      <c r="A136" s="316" t="s">
        <v>466</v>
      </c>
      <c r="B136" s="316" t="s">
        <v>35</v>
      </c>
      <c r="C136" s="316" t="s">
        <v>470</v>
      </c>
      <c r="D136" s="316"/>
      <c r="E136" s="316"/>
      <c r="F136" s="316"/>
      <c r="G136" s="316"/>
      <c r="H136" s="316"/>
      <c r="I136" s="224" t="s">
        <v>470</v>
      </c>
    </row>
    <row r="137" spans="1:9" ht="28.5" x14ac:dyDescent="0.25">
      <c r="A137" s="316">
        <v>1</v>
      </c>
      <c r="B137" s="316" t="s">
        <v>1407</v>
      </c>
      <c r="C137" s="316" t="s">
        <v>1408</v>
      </c>
      <c r="D137" s="310"/>
      <c r="E137" s="310"/>
      <c r="F137" s="310"/>
      <c r="G137" s="310"/>
      <c r="H137" s="310"/>
      <c r="I137" s="224" t="s">
        <v>470</v>
      </c>
    </row>
    <row r="138" spans="1:9" ht="45.6" customHeight="1" x14ac:dyDescent="0.25">
      <c r="A138" s="316">
        <f>A137+1</f>
        <v>2</v>
      </c>
      <c r="B138" s="316" t="s">
        <v>1409</v>
      </c>
      <c r="C138" s="316"/>
      <c r="D138" s="310"/>
      <c r="E138" s="310"/>
      <c r="F138" s="310"/>
      <c r="G138" s="310"/>
      <c r="H138" s="310"/>
      <c r="I138" s="224" t="s">
        <v>470</v>
      </c>
    </row>
    <row r="139" spans="1:9" ht="42.75" x14ac:dyDescent="0.25">
      <c r="A139" s="316">
        <f t="shared" ref="A139:A177" si="7">A138+1</f>
        <v>3</v>
      </c>
      <c r="B139" s="316" t="s">
        <v>1410</v>
      </c>
      <c r="C139" s="316" t="s">
        <v>1411</v>
      </c>
      <c r="D139" s="310"/>
      <c r="E139" s="310"/>
      <c r="F139" s="310"/>
      <c r="G139" s="310"/>
      <c r="H139" s="310"/>
      <c r="I139" s="224" t="s">
        <v>470</v>
      </c>
    </row>
    <row r="140" spans="1:9" ht="42.75" x14ac:dyDescent="0.25">
      <c r="A140" s="316">
        <f t="shared" si="7"/>
        <v>4</v>
      </c>
      <c r="B140" s="316" t="s">
        <v>1412</v>
      </c>
      <c r="C140" s="316" t="s">
        <v>1413</v>
      </c>
      <c r="D140" s="310"/>
      <c r="E140" s="310"/>
      <c r="F140" s="310"/>
      <c r="G140" s="310"/>
      <c r="H140" s="310"/>
      <c r="I140" s="224" t="s">
        <v>470</v>
      </c>
    </row>
    <row r="141" spans="1:9" ht="49.7" customHeight="1" x14ac:dyDescent="0.25">
      <c r="A141" s="316">
        <f t="shared" si="7"/>
        <v>5</v>
      </c>
      <c r="B141" s="316" t="s">
        <v>1264</v>
      </c>
      <c r="C141" s="316" t="s">
        <v>1414</v>
      </c>
      <c r="D141" s="307"/>
      <c r="E141" s="307"/>
      <c r="F141" s="307"/>
      <c r="G141" s="307"/>
      <c r="H141" s="307"/>
      <c r="I141" s="224" t="s">
        <v>470</v>
      </c>
    </row>
    <row r="142" spans="1:9" ht="28.5" x14ac:dyDescent="0.25">
      <c r="A142" s="316">
        <f t="shared" si="7"/>
        <v>6</v>
      </c>
      <c r="B142" s="316" t="s">
        <v>1415</v>
      </c>
      <c r="C142" s="316" t="s">
        <v>1414</v>
      </c>
      <c r="D142" s="307"/>
      <c r="E142" s="307"/>
      <c r="F142" s="307"/>
      <c r="G142" s="307"/>
      <c r="H142" s="307"/>
      <c r="I142" s="224" t="s">
        <v>470</v>
      </c>
    </row>
    <row r="143" spans="1:9" ht="28.5" x14ac:dyDescent="0.25">
      <c r="A143" s="316">
        <f t="shared" si="7"/>
        <v>7</v>
      </c>
      <c r="B143" s="316" t="s">
        <v>1416</v>
      </c>
      <c r="C143" s="316" t="s">
        <v>1417</v>
      </c>
      <c r="D143" s="307"/>
      <c r="E143" s="307"/>
      <c r="F143" s="307"/>
      <c r="G143" s="307"/>
      <c r="H143" s="307"/>
      <c r="I143" s="224" t="s">
        <v>470</v>
      </c>
    </row>
    <row r="144" spans="1:9" ht="87.6" customHeight="1" x14ac:dyDescent="0.25">
      <c r="A144" s="316">
        <f t="shared" si="7"/>
        <v>8</v>
      </c>
      <c r="B144" s="316" t="s">
        <v>1418</v>
      </c>
      <c r="C144" s="316" t="s">
        <v>1419</v>
      </c>
      <c r="D144" s="307"/>
      <c r="E144" s="307"/>
      <c r="F144" s="307"/>
      <c r="G144" s="307"/>
      <c r="H144" s="307"/>
      <c r="I144" s="224" t="s">
        <v>470</v>
      </c>
    </row>
    <row r="145" spans="1:9" ht="84.95" customHeight="1" x14ac:dyDescent="0.25">
      <c r="A145" s="316">
        <f t="shared" si="7"/>
        <v>9</v>
      </c>
      <c r="B145" s="316" t="s">
        <v>1420</v>
      </c>
      <c r="C145" s="316" t="s">
        <v>504</v>
      </c>
      <c r="D145" s="307"/>
      <c r="E145" s="307"/>
      <c r="F145" s="307"/>
      <c r="G145" s="307"/>
      <c r="H145" s="307"/>
      <c r="I145" s="224" t="s">
        <v>470</v>
      </c>
    </row>
    <row r="146" spans="1:9" ht="47.45" customHeight="1" x14ac:dyDescent="0.25">
      <c r="A146" s="316">
        <f t="shared" si="7"/>
        <v>10</v>
      </c>
      <c r="B146" s="316" t="s">
        <v>1421</v>
      </c>
      <c r="C146" s="316" t="s">
        <v>504</v>
      </c>
      <c r="D146" s="307"/>
      <c r="E146" s="307"/>
      <c r="F146" s="307"/>
      <c r="G146" s="307"/>
      <c r="H146" s="307"/>
      <c r="I146" s="224" t="s">
        <v>470</v>
      </c>
    </row>
    <row r="147" spans="1:9" ht="28.5" x14ac:dyDescent="0.25">
      <c r="A147" s="316">
        <f t="shared" si="7"/>
        <v>11</v>
      </c>
      <c r="B147" s="316" t="s">
        <v>1422</v>
      </c>
      <c r="C147" s="316" t="s">
        <v>504</v>
      </c>
      <c r="D147" s="307"/>
      <c r="E147" s="307"/>
      <c r="F147" s="307"/>
      <c r="G147" s="307"/>
      <c r="H147" s="307"/>
      <c r="I147" s="224" t="s">
        <v>470</v>
      </c>
    </row>
    <row r="148" spans="1:9" ht="84.95" customHeight="1" x14ac:dyDescent="0.25">
      <c r="A148" s="316">
        <f t="shared" si="7"/>
        <v>12</v>
      </c>
      <c r="B148" s="316" t="s">
        <v>1423</v>
      </c>
      <c r="C148" s="316" t="s">
        <v>504</v>
      </c>
      <c r="D148" s="307"/>
      <c r="E148" s="307"/>
      <c r="F148" s="307"/>
      <c r="G148" s="307"/>
      <c r="H148" s="307"/>
      <c r="I148" s="315" t="s">
        <v>563</v>
      </c>
    </row>
    <row r="149" spans="1:9" ht="28.5" x14ac:dyDescent="0.25">
      <c r="A149" s="316">
        <f t="shared" si="7"/>
        <v>13</v>
      </c>
      <c r="B149" s="316" t="s">
        <v>1424</v>
      </c>
      <c r="C149" s="316" t="s">
        <v>504</v>
      </c>
      <c r="D149" s="317"/>
      <c r="E149" s="317"/>
      <c r="F149" s="317"/>
      <c r="G149" s="317"/>
      <c r="H149" s="317"/>
      <c r="I149" s="224" t="s">
        <v>470</v>
      </c>
    </row>
    <row r="150" spans="1:9" ht="42.75" x14ac:dyDescent="0.25">
      <c r="A150" s="316">
        <f t="shared" si="7"/>
        <v>14</v>
      </c>
      <c r="B150" s="316" t="s">
        <v>1425</v>
      </c>
      <c r="C150" s="316" t="s">
        <v>1426</v>
      </c>
      <c r="D150" s="307"/>
      <c r="E150" s="307"/>
      <c r="F150" s="307"/>
      <c r="G150" s="307"/>
      <c r="H150" s="307"/>
      <c r="I150" s="224" t="s">
        <v>470</v>
      </c>
    </row>
    <row r="151" spans="1:9" ht="49.35" customHeight="1" x14ac:dyDescent="0.25">
      <c r="A151" s="316">
        <f t="shared" si="7"/>
        <v>15</v>
      </c>
      <c r="B151" s="316" t="s">
        <v>1427</v>
      </c>
      <c r="C151" s="316" t="s">
        <v>504</v>
      </c>
      <c r="D151" s="307"/>
      <c r="E151" s="307"/>
      <c r="F151" s="307"/>
      <c r="G151" s="307"/>
      <c r="H151" s="307"/>
      <c r="I151" s="224" t="s">
        <v>470</v>
      </c>
    </row>
    <row r="152" spans="1:9" ht="42.75" x14ac:dyDescent="0.25">
      <c r="A152" s="316">
        <f t="shared" si="7"/>
        <v>16</v>
      </c>
      <c r="B152" s="316" t="s">
        <v>1428</v>
      </c>
      <c r="C152" s="316" t="s">
        <v>504</v>
      </c>
      <c r="D152" s="307"/>
      <c r="E152" s="307"/>
      <c r="F152" s="307"/>
      <c r="G152" s="307"/>
      <c r="H152" s="307"/>
      <c r="I152" s="224" t="s">
        <v>470</v>
      </c>
    </row>
    <row r="153" spans="1:9" ht="46.7" customHeight="1" x14ac:dyDescent="0.25">
      <c r="A153" s="316">
        <f t="shared" si="7"/>
        <v>17</v>
      </c>
      <c r="B153" s="316" t="s">
        <v>1429</v>
      </c>
      <c r="C153" s="316" t="s">
        <v>504</v>
      </c>
      <c r="D153" s="307"/>
      <c r="E153" s="307"/>
      <c r="F153" s="307"/>
      <c r="G153" s="307"/>
      <c r="H153" s="307"/>
      <c r="I153" s="224" t="s">
        <v>470</v>
      </c>
    </row>
    <row r="154" spans="1:9" ht="46.7" customHeight="1" x14ac:dyDescent="0.25">
      <c r="A154" s="316">
        <f t="shared" si="7"/>
        <v>18</v>
      </c>
      <c r="B154" s="316" t="s">
        <v>1430</v>
      </c>
      <c r="C154" s="316" t="s">
        <v>504</v>
      </c>
      <c r="D154" s="307"/>
      <c r="E154" s="307"/>
      <c r="F154" s="307"/>
      <c r="G154" s="307"/>
      <c r="H154" s="307"/>
      <c r="I154" s="224" t="s">
        <v>470</v>
      </c>
    </row>
    <row r="155" spans="1:9" x14ac:dyDescent="0.25">
      <c r="A155" s="316">
        <f t="shared" si="7"/>
        <v>19</v>
      </c>
      <c r="B155" s="316" t="s">
        <v>1431</v>
      </c>
      <c r="C155" s="316" t="s">
        <v>504</v>
      </c>
      <c r="D155" s="307"/>
      <c r="E155" s="307"/>
      <c r="F155" s="307"/>
      <c r="G155" s="307"/>
      <c r="H155" s="307"/>
      <c r="I155" s="224" t="s">
        <v>470</v>
      </c>
    </row>
    <row r="156" spans="1:9" x14ac:dyDescent="0.25">
      <c r="A156" s="316">
        <f t="shared" si="7"/>
        <v>20</v>
      </c>
      <c r="B156" s="316" t="s">
        <v>1432</v>
      </c>
      <c r="C156" s="316" t="s">
        <v>504</v>
      </c>
      <c r="D156" s="307"/>
      <c r="E156" s="307"/>
      <c r="F156" s="307"/>
      <c r="G156" s="307"/>
      <c r="H156" s="307"/>
      <c r="I156" s="224" t="s">
        <v>470</v>
      </c>
    </row>
    <row r="157" spans="1:9" ht="28.5" x14ac:dyDescent="0.25">
      <c r="A157" s="316">
        <f t="shared" si="7"/>
        <v>21</v>
      </c>
      <c r="B157" s="316" t="s">
        <v>1433</v>
      </c>
      <c r="C157" s="316" t="s">
        <v>504</v>
      </c>
      <c r="D157" s="307"/>
      <c r="E157" s="307"/>
      <c r="F157" s="307"/>
      <c r="G157" s="307"/>
      <c r="H157" s="307"/>
      <c r="I157" s="224" t="s">
        <v>470</v>
      </c>
    </row>
    <row r="158" spans="1:9" x14ac:dyDescent="0.25">
      <c r="A158" s="316">
        <f t="shared" si="7"/>
        <v>22</v>
      </c>
      <c r="B158" s="316" t="s">
        <v>1434</v>
      </c>
      <c r="C158" s="316" t="s">
        <v>504</v>
      </c>
      <c r="D158" s="307"/>
      <c r="E158" s="307"/>
      <c r="F158" s="307"/>
      <c r="G158" s="307"/>
      <c r="H158" s="307"/>
      <c r="I158" s="224" t="s">
        <v>470</v>
      </c>
    </row>
    <row r="159" spans="1:9" x14ac:dyDescent="0.25">
      <c r="A159" s="316">
        <f t="shared" si="7"/>
        <v>23</v>
      </c>
      <c r="B159" s="316" t="s">
        <v>1435</v>
      </c>
      <c r="C159" s="316" t="s">
        <v>504</v>
      </c>
      <c r="D159" s="307"/>
      <c r="E159" s="307"/>
      <c r="F159" s="307"/>
      <c r="G159" s="307"/>
      <c r="H159" s="307"/>
      <c r="I159" s="224" t="s">
        <v>470</v>
      </c>
    </row>
    <row r="160" spans="1:9" x14ac:dyDescent="0.25">
      <c r="A160" s="316">
        <f t="shared" si="7"/>
        <v>24</v>
      </c>
      <c r="B160" s="316" t="s">
        <v>1436</v>
      </c>
      <c r="C160" s="316" t="s">
        <v>504</v>
      </c>
      <c r="D160" s="307"/>
      <c r="E160" s="307"/>
      <c r="F160" s="307"/>
      <c r="G160" s="307"/>
      <c r="H160" s="307"/>
      <c r="I160" s="224" t="s">
        <v>470</v>
      </c>
    </row>
    <row r="161" spans="1:9" x14ac:dyDescent="0.25">
      <c r="A161" s="316">
        <f t="shared" si="7"/>
        <v>25</v>
      </c>
      <c r="B161" s="316" t="s">
        <v>1437</v>
      </c>
      <c r="C161" s="316" t="s">
        <v>504</v>
      </c>
      <c r="D161" s="307"/>
      <c r="E161" s="307"/>
      <c r="F161" s="307"/>
      <c r="G161" s="307"/>
      <c r="H161" s="307"/>
      <c r="I161" s="224" t="s">
        <v>470</v>
      </c>
    </row>
    <row r="162" spans="1:9" ht="28.5" x14ac:dyDescent="0.25">
      <c r="A162" s="316">
        <f t="shared" si="7"/>
        <v>26</v>
      </c>
      <c r="B162" s="316" t="s">
        <v>1438</v>
      </c>
      <c r="C162" s="316" t="s">
        <v>504</v>
      </c>
      <c r="D162" s="307"/>
      <c r="E162" s="307"/>
      <c r="F162" s="307"/>
      <c r="G162" s="307"/>
      <c r="H162" s="307"/>
      <c r="I162" s="224" t="s">
        <v>470</v>
      </c>
    </row>
    <row r="163" spans="1:9" ht="28.5" x14ac:dyDescent="0.25">
      <c r="A163" s="316">
        <f t="shared" si="7"/>
        <v>27</v>
      </c>
      <c r="B163" s="316" t="s">
        <v>1439</v>
      </c>
      <c r="C163" s="316" t="s">
        <v>1440</v>
      </c>
      <c r="D163" s="307"/>
      <c r="E163" s="307"/>
      <c r="F163" s="307"/>
      <c r="G163" s="307"/>
      <c r="H163" s="307"/>
      <c r="I163" s="224" t="s">
        <v>470</v>
      </c>
    </row>
    <row r="164" spans="1:9" ht="210" customHeight="1" x14ac:dyDescent="0.25">
      <c r="A164" s="316">
        <f t="shared" si="7"/>
        <v>28</v>
      </c>
      <c r="B164" s="316" t="s">
        <v>1441</v>
      </c>
      <c r="C164" s="316" t="s">
        <v>1442</v>
      </c>
      <c r="D164" s="307"/>
      <c r="E164" s="307"/>
      <c r="F164" s="307"/>
      <c r="G164" s="307"/>
      <c r="H164" s="307"/>
      <c r="I164" s="224" t="s">
        <v>470</v>
      </c>
    </row>
    <row r="165" spans="1:9" ht="105" customHeight="1" x14ac:dyDescent="0.25">
      <c r="A165" s="316">
        <f t="shared" si="7"/>
        <v>29</v>
      </c>
      <c r="B165" s="316" t="s">
        <v>1443</v>
      </c>
      <c r="C165" s="316" t="s">
        <v>1444</v>
      </c>
      <c r="D165" s="310"/>
      <c r="E165" s="310"/>
      <c r="F165" s="310"/>
      <c r="G165" s="310"/>
      <c r="H165" s="310"/>
      <c r="I165" s="224" t="s">
        <v>470</v>
      </c>
    </row>
    <row r="166" spans="1:9" ht="28.5" x14ac:dyDescent="0.25">
      <c r="A166" s="316">
        <f t="shared" si="7"/>
        <v>30</v>
      </c>
      <c r="B166" s="316" t="s">
        <v>1445</v>
      </c>
      <c r="C166" s="316" t="s">
        <v>1446</v>
      </c>
      <c r="D166" s="310"/>
      <c r="E166" s="310"/>
      <c r="F166" s="310"/>
      <c r="G166" s="310"/>
      <c r="H166" s="310"/>
      <c r="I166" s="224" t="s">
        <v>470</v>
      </c>
    </row>
    <row r="167" spans="1:9" ht="48.6" customHeight="1" x14ac:dyDescent="0.25">
      <c r="A167" s="316">
        <f t="shared" si="7"/>
        <v>31</v>
      </c>
      <c r="B167" s="316" t="s">
        <v>1447</v>
      </c>
      <c r="C167" s="316" t="s">
        <v>470</v>
      </c>
      <c r="D167" s="310"/>
      <c r="E167" s="310"/>
      <c r="F167" s="310"/>
      <c r="G167" s="310"/>
      <c r="H167" s="310"/>
      <c r="I167" s="224" t="s">
        <v>470</v>
      </c>
    </row>
    <row r="168" spans="1:9" ht="398.45" customHeight="1" x14ac:dyDescent="0.25">
      <c r="A168" s="316">
        <f t="shared" si="7"/>
        <v>32</v>
      </c>
      <c r="B168" s="316" t="s">
        <v>1448</v>
      </c>
      <c r="C168" s="317" t="s">
        <v>1449</v>
      </c>
      <c r="D168" s="310"/>
      <c r="E168" s="310"/>
      <c r="F168" s="310"/>
      <c r="G168" s="310"/>
      <c r="H168" s="310"/>
      <c r="I168" s="224" t="s">
        <v>470</v>
      </c>
    </row>
    <row r="169" spans="1:9" ht="28.5" x14ac:dyDescent="0.25">
      <c r="A169" s="316">
        <f t="shared" si="7"/>
        <v>33</v>
      </c>
      <c r="B169" s="316" t="s">
        <v>1450</v>
      </c>
      <c r="C169" s="316" t="s">
        <v>504</v>
      </c>
      <c r="D169" s="307"/>
      <c r="E169" s="307"/>
      <c r="F169" s="307"/>
      <c r="G169" s="307"/>
      <c r="H169" s="307"/>
      <c r="I169" s="224" t="s">
        <v>470</v>
      </c>
    </row>
    <row r="170" spans="1:9" ht="28.5" x14ac:dyDescent="0.25">
      <c r="A170" s="316">
        <f t="shared" si="7"/>
        <v>34</v>
      </c>
      <c r="B170" s="316" t="s">
        <v>1451</v>
      </c>
      <c r="C170" s="316" t="s">
        <v>504</v>
      </c>
      <c r="D170" s="307"/>
      <c r="E170" s="307"/>
      <c r="F170" s="307"/>
      <c r="G170" s="307"/>
      <c r="H170" s="307"/>
      <c r="I170" s="224" t="s">
        <v>470</v>
      </c>
    </row>
    <row r="171" spans="1:9" ht="57" x14ac:dyDescent="0.25">
      <c r="A171" s="316">
        <f t="shared" si="7"/>
        <v>35</v>
      </c>
      <c r="B171" s="316" t="s">
        <v>1452</v>
      </c>
      <c r="C171" s="316" t="s">
        <v>504</v>
      </c>
      <c r="D171" s="307"/>
      <c r="E171" s="307"/>
      <c r="F171" s="307"/>
      <c r="G171" s="307"/>
      <c r="H171" s="307"/>
      <c r="I171" s="224" t="s">
        <v>470</v>
      </c>
    </row>
    <row r="172" spans="1:9" ht="36.6" customHeight="1" x14ac:dyDescent="0.25">
      <c r="A172" s="316">
        <f t="shared" si="7"/>
        <v>36</v>
      </c>
      <c r="B172" s="316" t="s">
        <v>1453</v>
      </c>
      <c r="C172" s="316" t="s">
        <v>504</v>
      </c>
      <c r="D172" s="307"/>
      <c r="E172" s="307"/>
      <c r="F172" s="307"/>
      <c r="G172" s="307"/>
      <c r="H172" s="307"/>
      <c r="I172" s="224" t="s">
        <v>470</v>
      </c>
    </row>
    <row r="173" spans="1:9" ht="42.75" x14ac:dyDescent="0.25">
      <c r="A173" s="316">
        <f t="shared" si="7"/>
        <v>37</v>
      </c>
      <c r="B173" s="316" t="s">
        <v>1454</v>
      </c>
      <c r="C173" s="316" t="s">
        <v>504</v>
      </c>
      <c r="D173" s="307"/>
      <c r="E173" s="307"/>
      <c r="F173" s="307"/>
      <c r="G173" s="307"/>
      <c r="H173" s="307"/>
      <c r="I173" s="224" t="s">
        <v>470</v>
      </c>
    </row>
    <row r="174" spans="1:9" ht="28.5" x14ac:dyDescent="0.25">
      <c r="A174" s="316">
        <f t="shared" si="7"/>
        <v>38</v>
      </c>
      <c r="B174" s="316" t="s">
        <v>1455</v>
      </c>
      <c r="C174" s="316" t="s">
        <v>470</v>
      </c>
      <c r="D174" s="307"/>
      <c r="E174" s="307"/>
      <c r="F174" s="307"/>
      <c r="G174" s="307"/>
      <c r="H174" s="307"/>
      <c r="I174" s="224" t="s">
        <v>470</v>
      </c>
    </row>
    <row r="175" spans="1:9" x14ac:dyDescent="0.25">
      <c r="A175" s="316">
        <f t="shared" si="7"/>
        <v>39</v>
      </c>
      <c r="B175" s="316" t="s">
        <v>1456</v>
      </c>
      <c r="C175" s="316" t="s">
        <v>1341</v>
      </c>
      <c r="D175" s="308"/>
      <c r="E175" s="308"/>
      <c r="F175" s="308"/>
      <c r="G175" s="308"/>
      <c r="H175" s="308"/>
      <c r="I175" s="224" t="s">
        <v>470</v>
      </c>
    </row>
    <row r="176" spans="1:9" ht="117" customHeight="1" x14ac:dyDescent="0.25">
      <c r="A176" s="316">
        <f t="shared" si="7"/>
        <v>40</v>
      </c>
      <c r="B176" s="316" t="s">
        <v>1457</v>
      </c>
      <c r="C176" s="316" t="s">
        <v>1458</v>
      </c>
      <c r="D176" s="307"/>
      <c r="E176" s="307"/>
      <c r="F176" s="307"/>
      <c r="G176" s="307"/>
      <c r="H176" s="307"/>
      <c r="I176" s="224" t="s">
        <v>470</v>
      </c>
    </row>
    <row r="177" spans="1:9" ht="28.5" x14ac:dyDescent="0.25">
      <c r="A177" s="316">
        <f t="shared" si="7"/>
        <v>41</v>
      </c>
      <c r="B177" s="316" t="s">
        <v>1459</v>
      </c>
      <c r="C177" s="316" t="s">
        <v>1414</v>
      </c>
      <c r="D177" s="307"/>
      <c r="E177" s="307"/>
      <c r="F177" s="307"/>
      <c r="G177" s="307"/>
      <c r="H177" s="307"/>
      <c r="I177" s="224" t="s">
        <v>470</v>
      </c>
    </row>
    <row r="178" spans="1:9" x14ac:dyDescent="0.25">
      <c r="A178" s="316" t="s">
        <v>466</v>
      </c>
      <c r="B178" s="316" t="s">
        <v>1460</v>
      </c>
      <c r="C178" s="316" t="s">
        <v>470</v>
      </c>
      <c r="D178" s="316"/>
      <c r="E178" s="316"/>
      <c r="F178" s="316"/>
      <c r="G178" s="316"/>
      <c r="H178" s="316"/>
      <c r="I178" s="224" t="s">
        <v>470</v>
      </c>
    </row>
    <row r="179" spans="1:9" x14ac:dyDescent="0.25">
      <c r="A179" s="316">
        <v>1</v>
      </c>
      <c r="B179" s="316" t="s">
        <v>1461</v>
      </c>
      <c r="C179" s="316"/>
      <c r="D179" s="307"/>
      <c r="E179" s="307"/>
      <c r="F179" s="307"/>
      <c r="G179" s="307"/>
      <c r="H179" s="307"/>
      <c r="I179" s="224" t="s">
        <v>470</v>
      </c>
    </row>
    <row r="180" spans="1:9" ht="33" customHeight="1" x14ac:dyDescent="0.25">
      <c r="A180" s="316">
        <f>A179+1</f>
        <v>2</v>
      </c>
      <c r="B180" s="316" t="s">
        <v>1462</v>
      </c>
      <c r="C180" s="316"/>
      <c r="D180" s="307"/>
      <c r="E180" s="307"/>
      <c r="F180" s="307"/>
      <c r="G180" s="307"/>
      <c r="H180" s="307"/>
      <c r="I180" s="224" t="s">
        <v>470</v>
      </c>
    </row>
    <row r="181" spans="1:9" x14ac:dyDescent="0.25">
      <c r="A181" s="316">
        <f t="shared" ref="A181:A191" si="8">A180+1</f>
        <v>3</v>
      </c>
      <c r="B181" s="316" t="s">
        <v>1463</v>
      </c>
      <c r="C181" s="316"/>
      <c r="D181" s="307"/>
      <c r="E181" s="307"/>
      <c r="F181" s="307"/>
      <c r="G181" s="307"/>
      <c r="H181" s="307"/>
      <c r="I181" s="224" t="s">
        <v>470</v>
      </c>
    </row>
    <row r="182" spans="1:9" ht="33.6" customHeight="1" x14ac:dyDescent="0.25">
      <c r="A182" s="316">
        <f t="shared" si="8"/>
        <v>4</v>
      </c>
      <c r="B182" s="316" t="s">
        <v>1464</v>
      </c>
      <c r="C182" s="316" t="s">
        <v>1465</v>
      </c>
      <c r="D182" s="307"/>
      <c r="E182" s="307"/>
      <c r="F182" s="307"/>
      <c r="G182" s="307"/>
      <c r="H182" s="307"/>
      <c r="I182" s="224" t="s">
        <v>470</v>
      </c>
    </row>
    <row r="183" spans="1:9" ht="31.7" customHeight="1" x14ac:dyDescent="0.25">
      <c r="A183" s="316">
        <f t="shared" si="8"/>
        <v>5</v>
      </c>
      <c r="B183" s="316" t="s">
        <v>1466</v>
      </c>
      <c r="C183" s="316" t="s">
        <v>1467</v>
      </c>
      <c r="D183" s="307"/>
      <c r="E183" s="307"/>
      <c r="F183" s="307"/>
      <c r="G183" s="307"/>
      <c r="H183" s="307"/>
      <c r="I183" s="224" t="s">
        <v>470</v>
      </c>
    </row>
    <row r="184" spans="1:9" x14ac:dyDescent="0.25">
      <c r="A184" s="316">
        <f t="shared" si="8"/>
        <v>6</v>
      </c>
      <c r="B184" s="316" t="s">
        <v>1468</v>
      </c>
      <c r="C184" s="316" t="s">
        <v>1469</v>
      </c>
      <c r="D184" s="307"/>
      <c r="E184" s="307"/>
      <c r="F184" s="307"/>
      <c r="G184" s="307"/>
      <c r="H184" s="307"/>
      <c r="I184" s="224" t="s">
        <v>470</v>
      </c>
    </row>
    <row r="185" spans="1:9" x14ac:dyDescent="0.25">
      <c r="A185" s="316">
        <f t="shared" si="8"/>
        <v>7</v>
      </c>
      <c r="B185" s="316" t="s">
        <v>1470</v>
      </c>
      <c r="C185" s="316" t="s">
        <v>1471</v>
      </c>
      <c r="D185" s="307"/>
      <c r="E185" s="307"/>
      <c r="F185" s="307"/>
      <c r="G185" s="307"/>
      <c r="H185" s="307"/>
      <c r="I185" s="224" t="s">
        <v>470</v>
      </c>
    </row>
    <row r="186" spans="1:9" x14ac:dyDescent="0.25">
      <c r="A186" s="316">
        <f t="shared" si="8"/>
        <v>8</v>
      </c>
      <c r="B186" s="316" t="s">
        <v>1472</v>
      </c>
      <c r="C186" s="316" t="s">
        <v>1471</v>
      </c>
      <c r="D186" s="307"/>
      <c r="E186" s="307"/>
      <c r="F186" s="307"/>
      <c r="G186" s="307"/>
      <c r="H186" s="307"/>
      <c r="I186" s="224" t="s">
        <v>470</v>
      </c>
    </row>
    <row r="187" spans="1:9" ht="24.6" customHeight="1" x14ac:dyDescent="0.25">
      <c r="A187" s="316">
        <f t="shared" si="8"/>
        <v>9</v>
      </c>
      <c r="B187" s="316" t="s">
        <v>1473</v>
      </c>
      <c r="C187" s="316" t="s">
        <v>1467</v>
      </c>
      <c r="D187" s="307"/>
      <c r="E187" s="307"/>
      <c r="F187" s="307"/>
      <c r="G187" s="307"/>
      <c r="H187" s="307"/>
      <c r="I187" s="224" t="s">
        <v>470</v>
      </c>
    </row>
    <row r="188" spans="1:9" ht="28.5" x14ac:dyDescent="0.25">
      <c r="A188" s="316">
        <f t="shared" si="8"/>
        <v>10</v>
      </c>
      <c r="B188" s="316" t="s">
        <v>1474</v>
      </c>
      <c r="C188" s="316" t="s">
        <v>1475</v>
      </c>
      <c r="D188" s="307"/>
      <c r="E188" s="307"/>
      <c r="F188" s="307"/>
      <c r="G188" s="307"/>
      <c r="H188" s="307"/>
      <c r="I188" s="224" t="s">
        <v>470</v>
      </c>
    </row>
    <row r="189" spans="1:9" x14ac:dyDescent="0.25">
      <c r="A189" s="316">
        <f t="shared" si="8"/>
        <v>11</v>
      </c>
      <c r="B189" s="316" t="s">
        <v>1476</v>
      </c>
      <c r="C189" s="316" t="s">
        <v>1477</v>
      </c>
      <c r="D189" s="307"/>
      <c r="E189" s="307"/>
      <c r="F189" s="307"/>
      <c r="G189" s="307"/>
      <c r="H189" s="307"/>
      <c r="I189" s="224" t="s">
        <v>470</v>
      </c>
    </row>
    <row r="190" spans="1:9" ht="33" customHeight="1" x14ac:dyDescent="0.25">
      <c r="A190" s="316">
        <f t="shared" si="8"/>
        <v>12</v>
      </c>
      <c r="B190" s="316" t="s">
        <v>1478</v>
      </c>
      <c r="C190" s="316"/>
      <c r="D190" s="317"/>
      <c r="E190" s="317"/>
      <c r="F190" s="317"/>
      <c r="G190" s="317"/>
      <c r="H190" s="317"/>
      <c r="I190" s="224" t="s">
        <v>470</v>
      </c>
    </row>
    <row r="191" spans="1:9" ht="28.5" x14ac:dyDescent="0.25">
      <c r="A191" s="316">
        <f t="shared" si="8"/>
        <v>13</v>
      </c>
      <c r="B191" s="316" t="s">
        <v>1479</v>
      </c>
      <c r="C191" s="316" t="s">
        <v>1480</v>
      </c>
      <c r="D191" s="313"/>
      <c r="E191" s="313"/>
      <c r="F191" s="313"/>
      <c r="G191" s="313"/>
      <c r="H191" s="313"/>
      <c r="I191" s="224" t="s">
        <v>470</v>
      </c>
    </row>
    <row r="192" spans="1:9" x14ac:dyDescent="0.25">
      <c r="A192" s="316" t="s">
        <v>466</v>
      </c>
      <c r="B192" s="318" t="s">
        <v>1481</v>
      </c>
      <c r="C192" s="318" t="s">
        <v>470</v>
      </c>
      <c r="D192" s="305"/>
      <c r="E192" s="305"/>
      <c r="F192" s="305"/>
      <c r="G192" s="305"/>
      <c r="H192" s="305"/>
      <c r="I192" s="256" t="s">
        <v>470</v>
      </c>
    </row>
    <row r="193" spans="1:9" ht="28.5" x14ac:dyDescent="0.25">
      <c r="A193" s="316">
        <v>1</v>
      </c>
      <c r="B193" s="316" t="s">
        <v>1482</v>
      </c>
      <c r="C193" s="316" t="s">
        <v>470</v>
      </c>
      <c r="D193" s="307"/>
      <c r="E193" s="307"/>
      <c r="F193" s="307"/>
      <c r="G193" s="307"/>
      <c r="H193" s="307"/>
      <c r="I193" s="224" t="s">
        <v>470</v>
      </c>
    </row>
    <row r="194" spans="1:9" x14ac:dyDescent="0.25">
      <c r="A194" s="316">
        <f>A193+1</f>
        <v>2</v>
      </c>
      <c r="B194" s="316" t="s">
        <v>1483</v>
      </c>
      <c r="C194" s="316" t="s">
        <v>470</v>
      </c>
      <c r="D194" s="307"/>
      <c r="E194" s="307"/>
      <c r="F194" s="307"/>
      <c r="G194" s="307"/>
      <c r="H194" s="307"/>
      <c r="I194" s="224" t="s">
        <v>470</v>
      </c>
    </row>
    <row r="195" spans="1:9" ht="28.5" x14ac:dyDescent="0.25">
      <c r="A195" s="316">
        <f t="shared" ref="A195:A201" si="9">A194+1</f>
        <v>3</v>
      </c>
      <c r="B195" s="316" t="s">
        <v>1484</v>
      </c>
      <c r="C195" s="316" t="s">
        <v>470</v>
      </c>
      <c r="D195" s="307"/>
      <c r="E195" s="307"/>
      <c r="F195" s="307"/>
      <c r="G195" s="307"/>
      <c r="H195" s="307"/>
      <c r="I195" s="224" t="s">
        <v>470</v>
      </c>
    </row>
    <row r="196" spans="1:9" ht="28.5" x14ac:dyDescent="0.25">
      <c r="A196" s="316">
        <f t="shared" si="9"/>
        <v>4</v>
      </c>
      <c r="B196" s="316" t="s">
        <v>1485</v>
      </c>
      <c r="C196" s="316" t="s">
        <v>470</v>
      </c>
      <c r="D196" s="307"/>
      <c r="E196" s="307"/>
      <c r="F196" s="307"/>
      <c r="G196" s="307"/>
      <c r="H196" s="307"/>
      <c r="I196" s="224" t="s">
        <v>470</v>
      </c>
    </row>
    <row r="197" spans="1:9" ht="28.5" x14ac:dyDescent="0.25">
      <c r="A197" s="316">
        <f t="shared" si="9"/>
        <v>5</v>
      </c>
      <c r="B197" s="316" t="s">
        <v>1486</v>
      </c>
      <c r="C197" s="319" t="s">
        <v>468</v>
      </c>
      <c r="D197" s="307"/>
      <c r="E197" s="307"/>
      <c r="F197" s="307"/>
      <c r="G197" s="307"/>
      <c r="H197" s="307"/>
      <c r="I197" s="224" t="s">
        <v>470</v>
      </c>
    </row>
    <row r="198" spans="1:9" ht="28.5" x14ac:dyDescent="0.25">
      <c r="A198" s="316">
        <f t="shared" si="9"/>
        <v>6</v>
      </c>
      <c r="B198" s="316" t="s">
        <v>1487</v>
      </c>
      <c r="C198" s="316" t="s">
        <v>504</v>
      </c>
      <c r="D198" s="307"/>
      <c r="E198" s="307"/>
      <c r="F198" s="307"/>
      <c r="G198" s="307"/>
      <c r="H198" s="307"/>
      <c r="I198" s="224" t="s">
        <v>470</v>
      </c>
    </row>
    <row r="199" spans="1:9" ht="28.5" x14ac:dyDescent="0.25">
      <c r="A199" s="316">
        <f t="shared" si="9"/>
        <v>7</v>
      </c>
      <c r="B199" s="316" t="s">
        <v>1488</v>
      </c>
      <c r="C199" s="316" t="s">
        <v>504</v>
      </c>
      <c r="D199" s="307"/>
      <c r="E199" s="307"/>
      <c r="F199" s="307"/>
      <c r="G199" s="307"/>
      <c r="H199" s="307"/>
      <c r="I199" s="224" t="s">
        <v>470</v>
      </c>
    </row>
    <row r="200" spans="1:9" ht="42.75" x14ac:dyDescent="0.25">
      <c r="A200" s="316">
        <f t="shared" si="9"/>
        <v>8</v>
      </c>
      <c r="B200" s="316" t="s">
        <v>1489</v>
      </c>
      <c r="C200" s="316" t="s">
        <v>504</v>
      </c>
      <c r="D200" s="307"/>
      <c r="E200" s="307"/>
      <c r="F200" s="307"/>
      <c r="G200" s="307"/>
      <c r="H200" s="307"/>
      <c r="I200" s="224" t="s">
        <v>470</v>
      </c>
    </row>
    <row r="201" spans="1:9" ht="28.5" x14ac:dyDescent="0.25">
      <c r="A201" s="316">
        <f t="shared" si="9"/>
        <v>9</v>
      </c>
      <c r="B201" s="316" t="s">
        <v>1490</v>
      </c>
      <c r="C201" s="316" t="s">
        <v>504</v>
      </c>
      <c r="D201" s="307"/>
      <c r="E201" s="307"/>
      <c r="F201" s="307"/>
      <c r="G201" s="307"/>
      <c r="H201" s="307"/>
      <c r="I201" s="224" t="s">
        <v>470</v>
      </c>
    </row>
    <row r="202" spans="1:9" s="262" customFormat="1" ht="46.35" customHeight="1" x14ac:dyDescent="0.2">
      <c r="A202" s="310" t="s">
        <v>13</v>
      </c>
      <c r="B202" s="311" t="s">
        <v>796</v>
      </c>
      <c r="C202" s="311" t="s">
        <v>797</v>
      </c>
      <c r="D202" s="311"/>
      <c r="E202" s="311"/>
      <c r="F202" s="311"/>
      <c r="G202" s="311"/>
      <c r="H202" s="311"/>
      <c r="I202" s="222"/>
    </row>
    <row r="203" spans="1:9" s="262" customFormat="1" ht="46.35" customHeight="1" x14ac:dyDescent="0.2">
      <c r="A203" s="310" t="s">
        <v>14</v>
      </c>
      <c r="B203" s="311" t="s">
        <v>798</v>
      </c>
      <c r="C203" s="311"/>
      <c r="D203" s="311"/>
      <c r="E203" s="311"/>
      <c r="F203" s="311"/>
      <c r="G203" s="311"/>
      <c r="H203" s="311"/>
      <c r="I203" s="222"/>
    </row>
    <row r="204" spans="1:9" s="262" customFormat="1" ht="28.5" x14ac:dyDescent="0.2">
      <c r="A204" s="310" t="s">
        <v>15</v>
      </c>
      <c r="B204" s="311" t="s">
        <v>799</v>
      </c>
      <c r="C204" s="311"/>
      <c r="D204" s="311"/>
      <c r="E204" s="311"/>
      <c r="F204" s="311"/>
      <c r="G204" s="311"/>
      <c r="H204" s="311"/>
      <c r="I204" s="222"/>
    </row>
    <row r="205" spans="1:9" s="262" customFormat="1" ht="42.75" x14ac:dyDescent="0.2">
      <c r="A205" s="310" t="s">
        <v>16</v>
      </c>
      <c r="B205" s="311" t="s">
        <v>800</v>
      </c>
      <c r="C205" s="311"/>
      <c r="D205" s="311"/>
      <c r="E205" s="311"/>
      <c r="F205" s="311"/>
      <c r="G205" s="311"/>
      <c r="H205" s="311"/>
      <c r="I205" s="222"/>
    </row>
    <row r="206" spans="1:9" s="262" customFormat="1" ht="57" x14ac:dyDescent="0.2">
      <c r="A206" s="310" t="s">
        <v>17</v>
      </c>
      <c r="B206" s="311" t="s">
        <v>801</v>
      </c>
      <c r="C206" s="311"/>
      <c r="D206" s="311"/>
      <c r="E206" s="311"/>
      <c r="F206" s="311"/>
      <c r="G206" s="311"/>
      <c r="H206" s="311"/>
      <c r="I206" s="222"/>
    </row>
    <row r="207" spans="1:9" s="262" customFormat="1" ht="28.5" x14ac:dyDescent="0.2">
      <c r="A207" s="310" t="s">
        <v>18</v>
      </c>
      <c r="B207" s="311" t="s">
        <v>802</v>
      </c>
      <c r="C207" s="311"/>
      <c r="D207" s="311"/>
      <c r="E207" s="311"/>
      <c r="F207" s="311"/>
      <c r="G207" s="311"/>
      <c r="H207" s="311"/>
      <c r="I207" s="222"/>
    </row>
    <row r="208" spans="1:9" x14ac:dyDescent="0.25">
      <c r="A208" s="316" t="s">
        <v>466</v>
      </c>
      <c r="B208" s="316" t="s">
        <v>1491</v>
      </c>
      <c r="C208" s="316" t="s">
        <v>470</v>
      </c>
      <c r="D208" s="307"/>
      <c r="E208" s="307"/>
      <c r="F208" s="307"/>
      <c r="G208" s="307"/>
      <c r="H208" s="307"/>
      <c r="I208" s="224" t="s">
        <v>470</v>
      </c>
    </row>
    <row r="209" spans="1:9" ht="137.44999999999999" customHeight="1" x14ac:dyDescent="0.25">
      <c r="A209" s="316">
        <v>1</v>
      </c>
      <c r="B209" s="316" t="s">
        <v>1492</v>
      </c>
      <c r="C209" s="316" t="s">
        <v>468</v>
      </c>
      <c r="D209" s="307"/>
      <c r="E209" s="307"/>
      <c r="F209" s="307"/>
      <c r="G209" s="307"/>
      <c r="H209" s="307"/>
      <c r="I209" s="263" t="s">
        <v>805</v>
      </c>
    </row>
    <row r="210" spans="1:9" ht="47.45" customHeight="1" x14ac:dyDescent="0.25">
      <c r="A210" s="316">
        <f>A209+1</f>
        <v>2</v>
      </c>
      <c r="B210" s="316" t="s">
        <v>1493</v>
      </c>
      <c r="C210" s="316" t="s">
        <v>504</v>
      </c>
      <c r="D210" s="307"/>
      <c r="E210" s="307"/>
      <c r="F210" s="307"/>
      <c r="G210" s="307"/>
      <c r="H210" s="307"/>
      <c r="I210" s="264"/>
    </row>
    <row r="211" spans="1:9" ht="28.5" x14ac:dyDescent="0.25">
      <c r="A211" s="316">
        <f t="shared" ref="A211:A219" si="10">A210+1</f>
        <v>3</v>
      </c>
      <c r="B211" s="316" t="s">
        <v>1494</v>
      </c>
      <c r="C211" s="316" t="s">
        <v>504</v>
      </c>
      <c r="D211" s="307"/>
      <c r="E211" s="307"/>
      <c r="F211" s="307"/>
      <c r="G211" s="307"/>
      <c r="H211" s="307"/>
      <c r="I211" s="224" t="s">
        <v>470</v>
      </c>
    </row>
    <row r="212" spans="1:9" ht="28.5" x14ac:dyDescent="0.25">
      <c r="A212" s="316">
        <f t="shared" si="10"/>
        <v>4</v>
      </c>
      <c r="B212" s="316" t="s">
        <v>1495</v>
      </c>
      <c r="C212" s="316" t="s">
        <v>470</v>
      </c>
      <c r="D212" s="307"/>
      <c r="E212" s="307"/>
      <c r="F212" s="307"/>
      <c r="G212" s="307"/>
      <c r="H212" s="307"/>
      <c r="I212" s="224" t="s">
        <v>470</v>
      </c>
    </row>
    <row r="213" spans="1:9" ht="42.75" x14ac:dyDescent="0.25">
      <c r="A213" s="316">
        <f t="shared" si="10"/>
        <v>5</v>
      </c>
      <c r="B213" s="316" t="s">
        <v>1496</v>
      </c>
      <c r="C213" s="316" t="s">
        <v>470</v>
      </c>
      <c r="D213" s="307"/>
      <c r="E213" s="307"/>
      <c r="F213" s="307"/>
      <c r="G213" s="307"/>
      <c r="H213" s="307"/>
      <c r="I213" s="224" t="s">
        <v>470</v>
      </c>
    </row>
    <row r="214" spans="1:9" ht="28.5" x14ac:dyDescent="0.25">
      <c r="A214" s="316">
        <f t="shared" si="10"/>
        <v>6</v>
      </c>
      <c r="B214" s="316" t="s">
        <v>1497</v>
      </c>
      <c r="C214" s="316" t="s">
        <v>470</v>
      </c>
      <c r="D214" s="307"/>
      <c r="E214" s="307"/>
      <c r="F214" s="307"/>
      <c r="G214" s="307"/>
      <c r="H214" s="307"/>
      <c r="I214" s="224" t="s">
        <v>470</v>
      </c>
    </row>
    <row r="215" spans="1:9" x14ac:dyDescent="0.25">
      <c r="A215" s="316">
        <f t="shared" si="10"/>
        <v>7</v>
      </c>
      <c r="B215" s="316" t="s">
        <v>1498</v>
      </c>
      <c r="C215" s="316" t="s">
        <v>470</v>
      </c>
      <c r="D215" s="307"/>
      <c r="E215" s="307"/>
      <c r="F215" s="307"/>
      <c r="G215" s="307"/>
      <c r="H215" s="307"/>
      <c r="I215" s="224" t="s">
        <v>470</v>
      </c>
    </row>
    <row r="216" spans="1:9" ht="42.75" x14ac:dyDescent="0.25">
      <c r="A216" s="316">
        <f t="shared" si="10"/>
        <v>8</v>
      </c>
      <c r="B216" s="316" t="s">
        <v>1499</v>
      </c>
      <c r="C216" s="316" t="s">
        <v>470</v>
      </c>
      <c r="D216" s="307"/>
      <c r="E216" s="307"/>
      <c r="F216" s="307"/>
      <c r="G216" s="307"/>
      <c r="H216" s="307"/>
      <c r="I216" s="224" t="s">
        <v>470</v>
      </c>
    </row>
    <row r="217" spans="1:9" ht="42.75" x14ac:dyDescent="0.25">
      <c r="A217" s="316">
        <f t="shared" si="10"/>
        <v>9</v>
      </c>
      <c r="B217" s="316" t="s">
        <v>1500</v>
      </c>
      <c r="C217" s="316" t="s">
        <v>470</v>
      </c>
      <c r="D217" s="307"/>
      <c r="E217" s="307"/>
      <c r="F217" s="307"/>
      <c r="G217" s="307"/>
      <c r="H217" s="307"/>
      <c r="I217" s="224" t="s">
        <v>470</v>
      </c>
    </row>
    <row r="218" spans="1:9" ht="45.6" customHeight="1" x14ac:dyDescent="0.25">
      <c r="A218" s="316">
        <f t="shared" si="10"/>
        <v>10</v>
      </c>
      <c r="B218" s="316" t="s">
        <v>1501</v>
      </c>
      <c r="C218" s="316" t="s">
        <v>470</v>
      </c>
      <c r="D218" s="307"/>
      <c r="E218" s="307"/>
      <c r="F218" s="307"/>
      <c r="G218" s="307"/>
      <c r="H218" s="307"/>
      <c r="I218" s="224" t="s">
        <v>470</v>
      </c>
    </row>
    <row r="219" spans="1:9" ht="42.75" x14ac:dyDescent="0.25">
      <c r="A219" s="316">
        <f t="shared" si="10"/>
        <v>11</v>
      </c>
      <c r="B219" s="316" t="s">
        <v>1502</v>
      </c>
      <c r="C219" s="316" t="s">
        <v>470</v>
      </c>
      <c r="D219" s="307"/>
      <c r="E219" s="307"/>
      <c r="F219" s="307"/>
      <c r="G219" s="307"/>
      <c r="H219" s="307"/>
      <c r="I219" s="224" t="s">
        <v>470</v>
      </c>
    </row>
    <row r="220" spans="1:9" x14ac:dyDescent="0.25">
      <c r="D220" s="227"/>
      <c r="E220" s="227"/>
      <c r="F220" s="227"/>
      <c r="G220" s="227"/>
      <c r="H220" s="227"/>
    </row>
    <row r="221" spans="1:9" x14ac:dyDescent="0.25">
      <c r="D221" s="227"/>
      <c r="E221" s="227"/>
      <c r="F221" s="227"/>
      <c r="G221" s="227"/>
      <c r="H221" s="227"/>
    </row>
    <row r="222" spans="1:9" x14ac:dyDescent="0.25">
      <c r="D222" s="227"/>
      <c r="E222" s="227"/>
      <c r="F222" s="227"/>
      <c r="G222" s="227"/>
      <c r="H222" s="227"/>
    </row>
    <row r="223" spans="1:9" x14ac:dyDescent="0.25">
      <c r="D223" s="227"/>
      <c r="E223" s="227"/>
      <c r="F223" s="227"/>
      <c r="G223" s="227"/>
      <c r="H223" s="227"/>
    </row>
    <row r="224" spans="1:9" x14ac:dyDescent="0.25">
      <c r="D224" s="227"/>
      <c r="E224" s="227"/>
      <c r="F224" s="227"/>
      <c r="G224" s="227"/>
      <c r="H224" s="227"/>
    </row>
    <row r="225" spans="4:8" x14ac:dyDescent="0.25">
      <c r="D225" s="227"/>
      <c r="E225" s="227"/>
      <c r="F225" s="227"/>
      <c r="G225" s="227"/>
      <c r="H225" s="227"/>
    </row>
    <row r="226" spans="4:8" x14ac:dyDescent="0.25">
      <c r="D226" s="227"/>
      <c r="E226" s="227"/>
      <c r="F226" s="227"/>
      <c r="G226" s="227"/>
      <c r="H226" s="227"/>
    </row>
    <row r="227" spans="4:8" x14ac:dyDescent="0.25">
      <c r="D227" s="227"/>
      <c r="E227" s="227"/>
      <c r="F227" s="227"/>
      <c r="G227" s="227"/>
      <c r="H227" s="227"/>
    </row>
    <row r="228" spans="4:8" x14ac:dyDescent="0.25">
      <c r="D228" s="227"/>
      <c r="E228" s="227"/>
      <c r="F228" s="227"/>
      <c r="G228" s="227"/>
      <c r="H228" s="227"/>
    </row>
    <row r="229" spans="4:8" x14ac:dyDescent="0.25">
      <c r="D229" s="227"/>
      <c r="E229" s="227"/>
      <c r="F229" s="227"/>
      <c r="G229" s="227"/>
      <c r="H229" s="227"/>
    </row>
    <row r="230" spans="4:8" x14ac:dyDescent="0.25">
      <c r="D230" s="227"/>
      <c r="E230" s="227"/>
      <c r="F230" s="227"/>
      <c r="G230" s="227"/>
      <c r="H230" s="227"/>
    </row>
    <row r="231" spans="4:8" x14ac:dyDescent="0.25">
      <c r="D231" s="227"/>
      <c r="E231" s="227"/>
      <c r="F231" s="227"/>
      <c r="G231" s="227"/>
      <c r="H231" s="227"/>
    </row>
    <row r="232" spans="4:8" x14ac:dyDescent="0.25">
      <c r="D232" s="227"/>
      <c r="E232" s="227"/>
      <c r="F232" s="227"/>
      <c r="G232" s="227"/>
      <c r="H232" s="227"/>
    </row>
    <row r="233" spans="4:8" x14ac:dyDescent="0.25">
      <c r="D233" s="227"/>
      <c r="E233" s="227"/>
      <c r="F233" s="227"/>
      <c r="G233" s="227"/>
      <c r="H233" s="227"/>
    </row>
  </sheetData>
  <mergeCells count="4">
    <mergeCell ref="B1:I1"/>
    <mergeCell ref="B2:I2"/>
    <mergeCell ref="B3:I3"/>
    <mergeCell ref="B4:I4"/>
  </mergeCells>
  <conditionalFormatting sqref="A1:B1048576">
    <cfRule type="expression" dxfId="383" priority="6">
      <formula>OR($A1="R",$A1="T",$A1="C")</formula>
    </cfRule>
    <cfRule type="expression" dxfId="382" priority="7">
      <formula>OR($A1="CR",$A1="ST" )</formula>
    </cfRule>
  </conditionalFormatting>
  <conditionalFormatting sqref="A1:G5 H1:H233 I1:I1048576 A6:C113 D6:G233 A114:B123 A124:C1048576 D234:H1048576">
    <cfRule type="expression" dxfId="381" priority="25">
      <formula>$A1&gt;0</formula>
    </cfRule>
  </conditionalFormatting>
  <conditionalFormatting sqref="C114:C122">
    <cfRule type="expression" dxfId="380" priority="26">
      <formula>$A115&gt;0</formula>
    </cfRule>
    <cfRule type="expression" dxfId="379" priority="27">
      <formula>OR($A115="CR",$A115="ST",$A115="R",$A115="C",$A115="T")</formula>
    </cfRule>
  </conditionalFormatting>
  <conditionalFormatting sqref="C1:I5 C6:C113 D6:I219 C124:C219 C220:I1048576">
    <cfRule type="expression" dxfId="378" priority="30">
      <formula>OR($A1="CR",$A1="ST",$A1="R",$A1="C",$A1="T")</formula>
    </cfRule>
  </conditionalFormatting>
  <printOptions horizontalCentered="1"/>
  <pageMargins left="0.31496062992125984" right="0.31496062992125984" top="0.35433070866141736" bottom="0.35433070866141736" header="0.31496062992125984" footer="0.31496062992125984"/>
  <pageSetup paperSize="9" scale="54" fitToHeight="0" orientation="landscape" r:id="rId1"/>
  <headerFooter>
    <oddFooter>&amp;R&amp;P</oddFooter>
  </headerFooter>
  <rowBreaks count="10" manualBreakCount="10">
    <brk id="24" max="7" man="1"/>
    <brk id="46" max="7" man="1"/>
    <brk id="68" max="7" man="1"/>
    <brk id="88" max="7" man="1"/>
    <brk id="102" max="7" man="1"/>
    <brk id="116" max="7" man="1"/>
    <brk id="142" max="7" man="1"/>
    <brk id="163" max="7" man="1"/>
    <brk id="173" max="7" man="1"/>
    <brk id="204"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6D6E5-8B5D-4B4F-89AE-B928D73F5664}">
  <sheetPr>
    <pageSetUpPr fitToPage="1"/>
  </sheetPr>
  <dimension ref="A1:I285"/>
  <sheetViews>
    <sheetView zoomScale="60" zoomScaleNormal="60" workbookViewId="0">
      <selection activeCell="Q279" sqref="Q279"/>
    </sheetView>
  </sheetViews>
  <sheetFormatPr defaultColWidth="8.85546875" defaultRowHeight="15" x14ac:dyDescent="0.25"/>
  <cols>
    <col min="1" max="1" width="23.42578125" style="253" customWidth="1"/>
    <col min="2" max="2" width="80.5703125" style="253" customWidth="1"/>
    <col min="3" max="3" width="37.28515625" style="253" customWidth="1"/>
    <col min="4" max="4" width="9.140625" style="252" customWidth="1"/>
    <col min="5" max="5" width="9.85546875" style="252" customWidth="1"/>
    <col min="6" max="6" width="4.85546875" style="252" customWidth="1"/>
    <col min="7" max="7" width="22.42578125" style="252" bestFit="1" customWidth="1"/>
    <col min="8" max="8" width="23.42578125" style="252" customWidth="1"/>
    <col min="9" max="9" width="44.140625" style="253" customWidth="1"/>
  </cols>
  <sheetData>
    <row r="1" spans="1:9" ht="21.6" customHeight="1" x14ac:dyDescent="0.25">
      <c r="A1" s="301" t="s">
        <v>454</v>
      </c>
      <c r="B1" s="430" t="s">
        <v>470</v>
      </c>
      <c r="C1" s="430"/>
      <c r="D1" s="430"/>
      <c r="E1" s="430"/>
      <c r="F1" s="430"/>
      <c r="G1" s="430"/>
      <c r="H1" s="430"/>
      <c r="I1" s="430"/>
    </row>
    <row r="2" spans="1:9" x14ac:dyDescent="0.25">
      <c r="A2" s="301" t="s">
        <v>455</v>
      </c>
      <c r="B2" s="430" t="s">
        <v>456</v>
      </c>
      <c r="C2" s="430"/>
      <c r="D2" s="430"/>
      <c r="E2" s="430"/>
      <c r="F2" s="430"/>
      <c r="G2" s="430"/>
      <c r="H2" s="430"/>
      <c r="I2" s="430"/>
    </row>
    <row r="3" spans="1:9" x14ac:dyDescent="0.25">
      <c r="A3" s="301" t="s">
        <v>457</v>
      </c>
      <c r="B3" s="430" t="s">
        <v>1503</v>
      </c>
      <c r="C3" s="430"/>
      <c r="D3" s="430"/>
      <c r="E3" s="430"/>
      <c r="F3" s="430"/>
      <c r="G3" s="430"/>
      <c r="H3" s="430"/>
      <c r="I3" s="430"/>
    </row>
    <row r="4" spans="1:9" x14ac:dyDescent="0.25">
      <c r="A4" s="301" t="s">
        <v>459</v>
      </c>
      <c r="B4" s="430" t="s">
        <v>460</v>
      </c>
      <c r="C4" s="430"/>
      <c r="D4" s="430"/>
      <c r="E4" s="430"/>
      <c r="F4" s="430"/>
      <c r="G4" s="430"/>
      <c r="H4" s="430"/>
      <c r="I4" s="430"/>
    </row>
    <row r="5" spans="1:9" s="251" customFormat="1" ht="30" customHeight="1" x14ac:dyDescent="0.25">
      <c r="A5" s="302" t="s">
        <v>461</v>
      </c>
      <c r="B5" s="302" t="s">
        <v>0</v>
      </c>
      <c r="C5" s="303" t="s">
        <v>1</v>
      </c>
      <c r="D5" s="304" t="s">
        <v>188</v>
      </c>
      <c r="E5" s="304" t="s">
        <v>190</v>
      </c>
      <c r="F5" s="304" t="s">
        <v>462</v>
      </c>
      <c r="G5" s="304" t="s">
        <v>2</v>
      </c>
      <c r="H5" s="304" t="s">
        <v>463</v>
      </c>
      <c r="I5" s="303" t="s">
        <v>3</v>
      </c>
    </row>
    <row r="6" spans="1:9" s="223" customFormat="1" x14ac:dyDescent="0.2">
      <c r="A6" s="305" t="s">
        <v>464</v>
      </c>
      <c r="B6" s="306" t="s">
        <v>1504</v>
      </c>
      <c r="C6" s="306"/>
      <c r="D6" s="305"/>
      <c r="E6" s="305"/>
      <c r="F6" s="305"/>
      <c r="G6" s="305"/>
      <c r="H6" s="305"/>
      <c r="I6" s="306"/>
    </row>
    <row r="7" spans="1:9" s="223" customFormat="1" ht="30" x14ac:dyDescent="0.2">
      <c r="A7" s="307" t="s">
        <v>465</v>
      </c>
      <c r="B7" s="308" t="s">
        <v>1505</v>
      </c>
      <c r="C7" s="308"/>
      <c r="D7" s="309"/>
      <c r="E7" s="309"/>
      <c r="F7" s="309"/>
      <c r="G7" s="309"/>
      <c r="H7" s="309"/>
      <c r="I7" s="308"/>
    </row>
    <row r="8" spans="1:9" s="223" customFormat="1" ht="14.25" x14ac:dyDescent="0.2">
      <c r="A8" s="307" t="s">
        <v>466</v>
      </c>
      <c r="B8" s="308" t="s">
        <v>467</v>
      </c>
      <c r="C8" s="307"/>
      <c r="D8" s="307"/>
      <c r="E8" s="307"/>
      <c r="F8" s="307"/>
      <c r="G8" s="307"/>
      <c r="H8" s="307"/>
      <c r="I8" s="307"/>
    </row>
    <row r="9" spans="1:9" s="223" customFormat="1" ht="42.75" x14ac:dyDescent="0.2">
      <c r="A9" s="307" t="s">
        <v>4</v>
      </c>
      <c r="B9" s="308" t="s">
        <v>1506</v>
      </c>
      <c r="C9" s="308" t="s">
        <v>1245</v>
      </c>
      <c r="D9" s="310"/>
      <c r="E9" s="310"/>
      <c r="F9" s="310"/>
      <c r="G9" s="310"/>
      <c r="H9" s="310"/>
      <c r="I9" s="308"/>
    </row>
    <row r="10" spans="1:9" s="223" customFormat="1" ht="28.5" x14ac:dyDescent="0.2">
      <c r="A10" s="307" t="s">
        <v>5</v>
      </c>
      <c r="B10" s="308" t="s">
        <v>1507</v>
      </c>
      <c r="C10" s="308" t="s">
        <v>504</v>
      </c>
      <c r="D10" s="310"/>
      <c r="E10" s="310"/>
      <c r="F10" s="310"/>
      <c r="G10" s="310"/>
      <c r="H10" s="310"/>
      <c r="I10" s="308"/>
    </row>
    <row r="11" spans="1:9" s="223" customFormat="1" ht="28.5" x14ac:dyDescent="0.2">
      <c r="A11" s="307" t="s">
        <v>6</v>
      </c>
      <c r="B11" s="308" t="s">
        <v>1508</v>
      </c>
      <c r="C11" s="308" t="s">
        <v>1509</v>
      </c>
      <c r="D11" s="311"/>
      <c r="E11" s="311"/>
      <c r="F11" s="311"/>
      <c r="G11" s="311"/>
      <c r="H11" s="311"/>
      <c r="I11" s="308"/>
    </row>
    <row r="12" spans="1:9" s="223" customFormat="1" ht="14.25" x14ac:dyDescent="0.2">
      <c r="A12" s="307" t="s">
        <v>211</v>
      </c>
      <c r="B12" s="308" t="s">
        <v>1510</v>
      </c>
      <c r="C12" s="308"/>
      <c r="D12" s="310"/>
      <c r="E12" s="310"/>
      <c r="F12" s="310"/>
      <c r="G12" s="310"/>
      <c r="H12" s="310"/>
      <c r="I12" s="308"/>
    </row>
    <row r="13" spans="1:9" s="223" customFormat="1" ht="14.25" x14ac:dyDescent="0.2">
      <c r="A13" s="307" t="s">
        <v>214</v>
      </c>
      <c r="B13" s="308" t="s">
        <v>1511</v>
      </c>
      <c r="C13" s="308"/>
      <c r="D13" s="310"/>
      <c r="E13" s="310"/>
      <c r="F13" s="310"/>
      <c r="G13" s="310"/>
      <c r="H13" s="310"/>
      <c r="I13" s="308"/>
    </row>
    <row r="14" spans="1:9" s="223" customFormat="1" ht="14.25" x14ac:dyDescent="0.2">
      <c r="A14" s="307" t="s">
        <v>469</v>
      </c>
      <c r="B14" s="308" t="s">
        <v>1512</v>
      </c>
      <c r="C14" s="308"/>
      <c r="D14" s="310"/>
      <c r="E14" s="310"/>
      <c r="F14" s="310"/>
      <c r="G14" s="310"/>
      <c r="H14" s="310"/>
      <c r="I14" s="308"/>
    </row>
    <row r="15" spans="1:9" s="223" customFormat="1" ht="14.25" x14ac:dyDescent="0.2">
      <c r="A15" s="307" t="s">
        <v>220</v>
      </c>
      <c r="B15" s="308" t="s">
        <v>1513</v>
      </c>
      <c r="C15" s="308"/>
      <c r="D15" s="310"/>
      <c r="E15" s="310"/>
      <c r="F15" s="310"/>
      <c r="G15" s="310"/>
      <c r="H15" s="310"/>
      <c r="I15" s="308"/>
    </row>
    <row r="16" spans="1:9" s="223" customFormat="1" ht="14.25" x14ac:dyDescent="0.2">
      <c r="A16" s="307" t="s">
        <v>223</v>
      </c>
      <c r="B16" s="308" t="s">
        <v>1514</v>
      </c>
      <c r="C16" s="308"/>
      <c r="D16" s="310"/>
      <c r="E16" s="310"/>
      <c r="F16" s="310"/>
      <c r="G16" s="310"/>
      <c r="H16" s="310"/>
      <c r="I16" s="308"/>
    </row>
    <row r="17" spans="1:9" s="223" customFormat="1" ht="14.25" x14ac:dyDescent="0.2">
      <c r="A17" s="307" t="s">
        <v>226</v>
      </c>
      <c r="B17" s="308" t="s">
        <v>1515</v>
      </c>
      <c r="C17" s="308"/>
      <c r="D17" s="310"/>
      <c r="E17" s="310"/>
      <c r="F17" s="310"/>
      <c r="G17" s="310"/>
      <c r="H17" s="310"/>
      <c r="I17" s="308"/>
    </row>
    <row r="18" spans="1:9" s="223" customFormat="1" ht="14.25" x14ac:dyDescent="0.2">
      <c r="A18" s="307" t="s">
        <v>229</v>
      </c>
      <c r="B18" s="308" t="s">
        <v>1516</v>
      </c>
      <c r="C18" s="308"/>
      <c r="D18" s="310"/>
      <c r="E18" s="310"/>
      <c r="F18" s="310"/>
      <c r="G18" s="310"/>
      <c r="H18" s="310"/>
      <c r="I18" s="308"/>
    </row>
    <row r="19" spans="1:9" s="223" customFormat="1" ht="28.5" x14ac:dyDescent="0.2">
      <c r="A19" s="307" t="s">
        <v>232</v>
      </c>
      <c r="B19" s="308" t="s">
        <v>1517</v>
      </c>
      <c r="C19" s="308"/>
      <c r="D19" s="310"/>
      <c r="E19" s="310"/>
      <c r="F19" s="310"/>
      <c r="G19" s="310"/>
      <c r="H19" s="310"/>
      <c r="I19" s="308"/>
    </row>
    <row r="20" spans="1:9" s="223" customFormat="1" ht="28.5" x14ac:dyDescent="0.2">
      <c r="A20" s="307" t="s">
        <v>7</v>
      </c>
      <c r="B20" s="308" t="s">
        <v>1518</v>
      </c>
      <c r="C20" s="308" t="s">
        <v>1509</v>
      </c>
      <c r="D20" s="311"/>
      <c r="E20" s="311"/>
      <c r="F20" s="311"/>
      <c r="G20" s="311"/>
      <c r="H20" s="311"/>
      <c r="I20" s="308"/>
    </row>
    <row r="21" spans="1:9" s="223" customFormat="1" ht="28.5" x14ac:dyDescent="0.2">
      <c r="A21" s="307" t="s">
        <v>8</v>
      </c>
      <c r="B21" s="308" t="s">
        <v>1519</v>
      </c>
      <c r="C21" s="308" t="s">
        <v>504</v>
      </c>
      <c r="D21" s="310"/>
      <c r="E21" s="310"/>
      <c r="F21" s="310"/>
      <c r="G21" s="310"/>
      <c r="H21" s="310"/>
      <c r="I21" s="308"/>
    </row>
    <row r="22" spans="1:9" s="223" customFormat="1" ht="28.5" x14ac:dyDescent="0.2">
      <c r="A22" s="307" t="s">
        <v>9</v>
      </c>
      <c r="B22" s="308" t="s">
        <v>1520</v>
      </c>
      <c r="C22" s="308" t="s">
        <v>504</v>
      </c>
      <c r="D22" s="310"/>
      <c r="E22" s="310"/>
      <c r="F22" s="310"/>
      <c r="G22" s="310"/>
      <c r="H22" s="310"/>
      <c r="I22" s="308"/>
    </row>
    <row r="23" spans="1:9" s="223" customFormat="1" ht="28.5" x14ac:dyDescent="0.2">
      <c r="A23" s="307" t="s">
        <v>10</v>
      </c>
      <c r="B23" s="308" t="s">
        <v>1521</v>
      </c>
      <c r="C23" s="308" t="s">
        <v>1522</v>
      </c>
      <c r="D23" s="310"/>
      <c r="E23" s="310"/>
      <c r="F23" s="310"/>
      <c r="G23" s="310"/>
      <c r="H23" s="310"/>
      <c r="I23" s="308"/>
    </row>
    <row r="24" spans="1:9" s="223" customFormat="1" ht="42.75" x14ac:dyDescent="0.2">
      <c r="A24" s="307" t="s">
        <v>11</v>
      </c>
      <c r="B24" s="308" t="s">
        <v>1523</v>
      </c>
      <c r="C24" s="308" t="s">
        <v>1524</v>
      </c>
      <c r="D24" s="311"/>
      <c r="E24" s="311"/>
      <c r="F24" s="311"/>
      <c r="G24" s="311"/>
      <c r="H24" s="311"/>
      <c r="I24" s="308"/>
    </row>
    <row r="25" spans="1:9" s="223" customFormat="1" ht="42.75" x14ac:dyDescent="0.2">
      <c r="A25" s="307" t="s">
        <v>12</v>
      </c>
      <c r="B25" s="308" t="s">
        <v>1525</v>
      </c>
      <c r="C25" s="308" t="s">
        <v>1526</v>
      </c>
      <c r="D25" s="310"/>
      <c r="E25" s="310"/>
      <c r="F25" s="310"/>
      <c r="G25" s="310"/>
      <c r="H25" s="310"/>
      <c r="I25" s="308"/>
    </row>
    <row r="26" spans="1:9" s="223" customFormat="1" ht="14.25" x14ac:dyDescent="0.2">
      <c r="A26" s="307" t="s">
        <v>13</v>
      </c>
      <c r="B26" s="308" t="s">
        <v>1527</v>
      </c>
      <c r="C26" s="308"/>
      <c r="D26" s="310"/>
      <c r="E26" s="310"/>
      <c r="F26" s="310"/>
      <c r="G26" s="310"/>
      <c r="H26" s="310"/>
      <c r="I26" s="308"/>
    </row>
    <row r="27" spans="1:9" s="223" customFormat="1" ht="42.75" x14ac:dyDescent="0.2">
      <c r="A27" s="307" t="s">
        <v>14</v>
      </c>
      <c r="B27" s="308" t="s">
        <v>1528</v>
      </c>
      <c r="C27" s="308"/>
      <c r="D27" s="310"/>
      <c r="E27" s="310"/>
      <c r="F27" s="310"/>
      <c r="G27" s="310"/>
      <c r="H27" s="310"/>
      <c r="I27" s="308"/>
    </row>
    <row r="28" spans="1:9" s="223" customFormat="1" x14ac:dyDescent="0.2">
      <c r="A28" s="307" t="s">
        <v>464</v>
      </c>
      <c r="B28" s="308" t="s">
        <v>1529</v>
      </c>
      <c r="C28" s="308"/>
      <c r="D28" s="310"/>
      <c r="E28" s="310"/>
      <c r="F28" s="310"/>
      <c r="G28" s="310"/>
      <c r="H28" s="310"/>
      <c r="I28" s="308"/>
    </row>
    <row r="29" spans="1:9" s="223" customFormat="1" x14ac:dyDescent="0.2">
      <c r="A29" s="307" t="s">
        <v>465</v>
      </c>
      <c r="B29" s="308" t="s">
        <v>1530</v>
      </c>
      <c r="C29" s="308"/>
      <c r="D29" s="310"/>
      <c r="E29" s="310"/>
      <c r="F29" s="310"/>
      <c r="G29" s="310"/>
      <c r="H29" s="310"/>
      <c r="I29" s="308"/>
    </row>
    <row r="30" spans="1:9" s="223" customFormat="1" ht="14.25" x14ac:dyDescent="0.2">
      <c r="A30" s="307" t="s">
        <v>466</v>
      </c>
      <c r="B30" s="308" t="s">
        <v>467</v>
      </c>
      <c r="C30" s="307"/>
      <c r="D30" s="310"/>
      <c r="E30" s="310"/>
      <c r="F30" s="310"/>
      <c r="G30" s="310"/>
      <c r="H30" s="310"/>
      <c r="I30" s="307"/>
    </row>
    <row r="31" spans="1:9" s="223" customFormat="1" ht="14.25" x14ac:dyDescent="0.2">
      <c r="A31" s="307" t="s">
        <v>4</v>
      </c>
      <c r="B31" s="308" t="s">
        <v>1531</v>
      </c>
      <c r="C31" s="308" t="s">
        <v>1532</v>
      </c>
      <c r="D31" s="310"/>
      <c r="E31" s="310"/>
      <c r="F31" s="310"/>
      <c r="G31" s="310"/>
      <c r="H31" s="310"/>
      <c r="I31" s="308"/>
    </row>
    <row r="32" spans="1:9" s="223" customFormat="1" ht="28.5" x14ac:dyDescent="0.2">
      <c r="A32" s="307" t="s">
        <v>5</v>
      </c>
      <c r="B32" s="308" t="s">
        <v>1533</v>
      </c>
      <c r="C32" s="308" t="s">
        <v>1534</v>
      </c>
      <c r="D32" s="310"/>
      <c r="E32" s="310"/>
      <c r="F32" s="310"/>
      <c r="G32" s="310"/>
      <c r="H32" s="310"/>
      <c r="I32" s="308"/>
    </row>
    <row r="33" spans="1:9" s="223" customFormat="1" ht="42.75" x14ac:dyDescent="0.2">
      <c r="A33" s="307" t="s">
        <v>6</v>
      </c>
      <c r="B33" s="308" t="s">
        <v>1535</v>
      </c>
      <c r="C33" s="308" t="s">
        <v>1536</v>
      </c>
      <c r="D33" s="310"/>
      <c r="E33" s="310"/>
      <c r="F33" s="310"/>
      <c r="G33" s="310"/>
      <c r="H33" s="310"/>
      <c r="I33" s="308"/>
    </row>
    <row r="34" spans="1:9" s="223" customFormat="1" ht="47.45" customHeight="1" x14ac:dyDescent="0.2">
      <c r="A34" s="307" t="s">
        <v>7</v>
      </c>
      <c r="B34" s="308" t="s">
        <v>1537</v>
      </c>
      <c r="C34" s="308" t="s">
        <v>1532</v>
      </c>
      <c r="D34" s="310"/>
      <c r="E34" s="310"/>
      <c r="F34" s="310"/>
      <c r="G34" s="310"/>
      <c r="H34" s="310"/>
      <c r="I34" s="308"/>
    </row>
    <row r="35" spans="1:9" s="223" customFormat="1" ht="49.35" customHeight="1" x14ac:dyDescent="0.2">
      <c r="A35" s="307" t="s">
        <v>8</v>
      </c>
      <c r="B35" s="308" t="s">
        <v>1538</v>
      </c>
      <c r="C35" s="308" t="s">
        <v>504</v>
      </c>
      <c r="D35" s="310"/>
      <c r="E35" s="310"/>
      <c r="F35" s="310"/>
      <c r="G35" s="310"/>
      <c r="H35" s="310"/>
      <c r="I35" s="308"/>
    </row>
    <row r="36" spans="1:9" s="223" customFormat="1" ht="28.5" x14ac:dyDescent="0.2">
      <c r="A36" s="307" t="s">
        <v>9</v>
      </c>
      <c r="B36" s="308" t="s">
        <v>1539</v>
      </c>
      <c r="C36" s="308" t="s">
        <v>1540</v>
      </c>
      <c r="D36" s="310"/>
      <c r="E36" s="310"/>
      <c r="F36" s="310"/>
      <c r="G36" s="310"/>
      <c r="H36" s="310"/>
      <c r="I36" s="308"/>
    </row>
    <row r="37" spans="1:9" s="223" customFormat="1" ht="14.25" x14ac:dyDescent="0.2">
      <c r="A37" s="307" t="s">
        <v>10</v>
      </c>
      <c r="B37" s="308" t="s">
        <v>1541</v>
      </c>
      <c r="C37" s="308" t="s">
        <v>1542</v>
      </c>
      <c r="D37" s="310"/>
      <c r="E37" s="310"/>
      <c r="F37" s="310"/>
      <c r="G37" s="310"/>
      <c r="H37" s="310"/>
      <c r="I37" s="308"/>
    </row>
    <row r="38" spans="1:9" s="223" customFormat="1" ht="28.5" x14ac:dyDescent="0.2">
      <c r="A38" s="307" t="s">
        <v>11</v>
      </c>
      <c r="B38" s="308" t="s">
        <v>1543</v>
      </c>
      <c r="C38" s="308" t="s">
        <v>1544</v>
      </c>
      <c r="D38" s="310"/>
      <c r="E38" s="310"/>
      <c r="F38" s="310"/>
      <c r="G38" s="310"/>
      <c r="H38" s="310"/>
      <c r="I38" s="308"/>
    </row>
    <row r="39" spans="1:9" s="223" customFormat="1" ht="28.5" x14ac:dyDescent="0.2">
      <c r="A39" s="307" t="s">
        <v>12</v>
      </c>
      <c r="B39" s="308" t="s">
        <v>1545</v>
      </c>
      <c r="C39" s="308" t="s">
        <v>1542</v>
      </c>
      <c r="D39" s="310"/>
      <c r="E39" s="310"/>
      <c r="F39" s="310"/>
      <c r="G39" s="310"/>
      <c r="H39" s="310"/>
      <c r="I39" s="308"/>
    </row>
    <row r="40" spans="1:9" s="223" customFormat="1" ht="28.5" x14ac:dyDescent="0.2">
      <c r="A40" s="307" t="s">
        <v>13</v>
      </c>
      <c r="B40" s="308" t="s">
        <v>1546</v>
      </c>
      <c r="C40" s="308" t="s">
        <v>1547</v>
      </c>
      <c r="D40" s="310"/>
      <c r="E40" s="310"/>
      <c r="F40" s="310"/>
      <c r="G40" s="310"/>
      <c r="H40" s="310"/>
      <c r="I40" s="308"/>
    </row>
    <row r="41" spans="1:9" s="223" customFormat="1" ht="14.25" x14ac:dyDescent="0.2">
      <c r="A41" s="307" t="s">
        <v>14</v>
      </c>
      <c r="B41" s="308" t="s">
        <v>1548</v>
      </c>
      <c r="C41" s="308" t="s">
        <v>1549</v>
      </c>
      <c r="D41" s="310"/>
      <c r="E41" s="310"/>
      <c r="F41" s="310"/>
      <c r="G41" s="310"/>
      <c r="H41" s="310"/>
      <c r="I41" s="308"/>
    </row>
    <row r="42" spans="1:9" s="223" customFormat="1" ht="28.5" x14ac:dyDescent="0.2">
      <c r="A42" s="307" t="s">
        <v>15</v>
      </c>
      <c r="B42" s="308" t="s">
        <v>1550</v>
      </c>
      <c r="C42" s="308" t="s">
        <v>504</v>
      </c>
      <c r="D42" s="310"/>
      <c r="E42" s="310"/>
      <c r="F42" s="310"/>
      <c r="G42" s="310"/>
      <c r="H42" s="310"/>
      <c r="I42" s="308"/>
    </row>
    <row r="43" spans="1:9" s="223" customFormat="1" ht="14.25" x14ac:dyDescent="0.2">
      <c r="A43" s="307" t="s">
        <v>16</v>
      </c>
      <c r="B43" s="308" t="s">
        <v>1551</v>
      </c>
      <c r="C43" s="308" t="s">
        <v>1552</v>
      </c>
      <c r="D43" s="310"/>
      <c r="E43" s="310"/>
      <c r="F43" s="310"/>
      <c r="G43" s="310"/>
      <c r="H43" s="310"/>
      <c r="I43" s="308"/>
    </row>
    <row r="44" spans="1:9" s="223" customFormat="1" x14ac:dyDescent="0.2">
      <c r="A44" s="307" t="s">
        <v>464</v>
      </c>
      <c r="B44" s="308" t="s">
        <v>1553</v>
      </c>
      <c r="C44" s="308"/>
      <c r="D44" s="310"/>
      <c r="E44" s="310"/>
      <c r="F44" s="310"/>
      <c r="G44" s="310"/>
      <c r="H44" s="310"/>
      <c r="I44" s="308"/>
    </row>
    <row r="45" spans="1:9" s="223" customFormat="1" x14ac:dyDescent="0.2">
      <c r="A45" s="307" t="s">
        <v>465</v>
      </c>
      <c r="B45" s="308" t="s">
        <v>1554</v>
      </c>
      <c r="C45" s="308"/>
      <c r="D45" s="310"/>
      <c r="E45" s="310"/>
      <c r="F45" s="310"/>
      <c r="G45" s="310"/>
      <c r="H45" s="310"/>
      <c r="I45" s="308"/>
    </row>
    <row r="46" spans="1:9" s="223" customFormat="1" ht="14.25" x14ac:dyDescent="0.2">
      <c r="A46" s="307" t="s">
        <v>466</v>
      </c>
      <c r="B46" s="308" t="s">
        <v>467</v>
      </c>
      <c r="C46" s="307"/>
      <c r="D46" s="310"/>
      <c r="E46" s="310"/>
      <c r="F46" s="310"/>
      <c r="G46" s="310"/>
      <c r="H46" s="310"/>
      <c r="I46" s="307"/>
    </row>
    <row r="47" spans="1:9" s="223" customFormat="1" ht="28.5" x14ac:dyDescent="0.2">
      <c r="A47" s="307" t="s">
        <v>4</v>
      </c>
      <c r="B47" s="308" t="s">
        <v>1508</v>
      </c>
      <c r="C47" s="308" t="s">
        <v>1509</v>
      </c>
      <c r="D47" s="310"/>
      <c r="E47" s="310"/>
      <c r="F47" s="310"/>
      <c r="G47" s="310"/>
      <c r="H47" s="310"/>
      <c r="I47" s="308"/>
    </row>
    <row r="48" spans="1:9" s="223" customFormat="1" ht="14.25" x14ac:dyDescent="0.2">
      <c r="A48" s="307" t="s">
        <v>347</v>
      </c>
      <c r="B48" s="308" t="s">
        <v>1510</v>
      </c>
      <c r="C48" s="308"/>
      <c r="D48" s="310"/>
      <c r="E48" s="310"/>
      <c r="F48" s="310"/>
      <c r="G48" s="310"/>
      <c r="H48" s="310"/>
      <c r="I48" s="308"/>
    </row>
    <row r="49" spans="1:9" s="223" customFormat="1" ht="14.25" x14ac:dyDescent="0.2">
      <c r="A49" s="307" t="s">
        <v>349</v>
      </c>
      <c r="B49" s="308" t="s">
        <v>1511</v>
      </c>
      <c r="C49" s="308"/>
      <c r="D49" s="310"/>
      <c r="E49" s="310"/>
      <c r="F49" s="310"/>
      <c r="G49" s="310"/>
      <c r="H49" s="310"/>
      <c r="I49" s="308"/>
    </row>
    <row r="50" spans="1:9" s="223" customFormat="1" ht="14.25" x14ac:dyDescent="0.2">
      <c r="A50" s="307" t="s">
        <v>351</v>
      </c>
      <c r="B50" s="308" t="s">
        <v>1512</v>
      </c>
      <c r="C50" s="308"/>
      <c r="D50" s="310"/>
      <c r="E50" s="310"/>
      <c r="F50" s="310"/>
      <c r="G50" s="310"/>
      <c r="H50" s="310"/>
      <c r="I50" s="308"/>
    </row>
    <row r="51" spans="1:9" s="223" customFormat="1" ht="14.25" x14ac:dyDescent="0.2">
      <c r="A51" s="307" t="s">
        <v>353</v>
      </c>
      <c r="B51" s="308" t="s">
        <v>1513</v>
      </c>
      <c r="C51" s="308"/>
      <c r="D51" s="310"/>
      <c r="E51" s="310"/>
      <c r="F51" s="310"/>
      <c r="G51" s="310"/>
      <c r="H51" s="310"/>
      <c r="I51" s="308"/>
    </row>
    <row r="52" spans="1:9" s="223" customFormat="1" ht="14.25" x14ac:dyDescent="0.2">
      <c r="A52" s="307" t="s">
        <v>355</v>
      </c>
      <c r="B52" s="308" t="s">
        <v>1514</v>
      </c>
      <c r="C52" s="308"/>
      <c r="D52" s="310"/>
      <c r="E52" s="310"/>
      <c r="F52" s="310"/>
      <c r="G52" s="310"/>
      <c r="H52" s="310"/>
      <c r="I52" s="308"/>
    </row>
    <row r="53" spans="1:9" s="223" customFormat="1" ht="14.25" x14ac:dyDescent="0.2">
      <c r="A53" s="307" t="s">
        <v>357</v>
      </c>
      <c r="B53" s="308" t="s">
        <v>1515</v>
      </c>
      <c r="C53" s="308"/>
      <c r="D53" s="310"/>
      <c r="E53" s="310"/>
      <c r="F53" s="310"/>
      <c r="G53" s="310"/>
      <c r="H53" s="310"/>
      <c r="I53" s="308"/>
    </row>
    <row r="54" spans="1:9" s="223" customFormat="1" ht="14.25" x14ac:dyDescent="0.2">
      <c r="A54" s="307" t="s">
        <v>359</v>
      </c>
      <c r="B54" s="308" t="s">
        <v>1516</v>
      </c>
      <c r="C54" s="308"/>
      <c r="D54" s="310"/>
      <c r="E54" s="310"/>
      <c r="F54" s="310"/>
      <c r="G54" s="310"/>
      <c r="H54" s="310"/>
      <c r="I54" s="308"/>
    </row>
    <row r="55" spans="1:9" s="223" customFormat="1" ht="28.5" x14ac:dyDescent="0.2">
      <c r="A55" s="307" t="s">
        <v>361</v>
      </c>
      <c r="B55" s="308" t="s">
        <v>1555</v>
      </c>
      <c r="C55" s="308"/>
      <c r="D55" s="310"/>
      <c r="E55" s="310"/>
      <c r="F55" s="310"/>
      <c r="G55" s="310"/>
      <c r="H55" s="310"/>
      <c r="I55" s="308"/>
    </row>
    <row r="56" spans="1:9" s="223" customFormat="1" ht="28.5" x14ac:dyDescent="0.2">
      <c r="A56" s="307" t="s">
        <v>5</v>
      </c>
      <c r="B56" s="308" t="s">
        <v>1518</v>
      </c>
      <c r="C56" s="308" t="s">
        <v>1509</v>
      </c>
      <c r="D56" s="310"/>
      <c r="E56" s="310"/>
      <c r="F56" s="310"/>
      <c r="G56" s="310"/>
      <c r="H56" s="310"/>
      <c r="I56" s="308"/>
    </row>
    <row r="57" spans="1:9" s="223" customFormat="1" ht="42.75" x14ac:dyDescent="0.2">
      <c r="A57" s="307" t="s">
        <v>6</v>
      </c>
      <c r="B57" s="308" t="s">
        <v>1523</v>
      </c>
      <c r="C57" s="308" t="s">
        <v>1524</v>
      </c>
      <c r="D57" s="310"/>
      <c r="E57" s="310"/>
      <c r="F57" s="310"/>
      <c r="G57" s="310"/>
      <c r="H57" s="310"/>
      <c r="I57" s="308"/>
    </row>
    <row r="58" spans="1:9" s="223" customFormat="1" ht="42.75" x14ac:dyDescent="0.2">
      <c r="A58" s="307" t="s">
        <v>7</v>
      </c>
      <c r="B58" s="308" t="s">
        <v>1556</v>
      </c>
      <c r="C58" s="308" t="s">
        <v>1509</v>
      </c>
      <c r="D58" s="311"/>
      <c r="E58" s="311"/>
      <c r="F58" s="311"/>
      <c r="G58" s="311"/>
      <c r="H58" s="311"/>
      <c r="I58" s="308"/>
    </row>
    <row r="59" spans="1:9" s="223" customFormat="1" ht="156.75" x14ac:dyDescent="0.2">
      <c r="A59" s="307" t="s">
        <v>8</v>
      </c>
      <c r="B59" s="308" t="s">
        <v>1557</v>
      </c>
      <c r="C59" s="308" t="s">
        <v>504</v>
      </c>
      <c r="D59" s="311"/>
      <c r="E59" s="311"/>
      <c r="F59" s="311"/>
      <c r="G59" s="311"/>
      <c r="H59" s="311"/>
      <c r="I59" s="308"/>
    </row>
    <row r="60" spans="1:9" s="223" customFormat="1" ht="28.5" x14ac:dyDescent="0.2">
      <c r="A60" s="307" t="s">
        <v>9</v>
      </c>
      <c r="B60" s="308" t="s">
        <v>1519</v>
      </c>
      <c r="C60" s="308" t="s">
        <v>504</v>
      </c>
      <c r="D60" s="310"/>
      <c r="E60" s="310"/>
      <c r="F60" s="310"/>
      <c r="G60" s="310"/>
      <c r="H60" s="310"/>
      <c r="I60" s="308"/>
    </row>
    <row r="61" spans="1:9" s="223" customFormat="1" ht="28.5" x14ac:dyDescent="0.2">
      <c r="A61" s="307" t="s">
        <v>10</v>
      </c>
      <c r="B61" s="308" t="s">
        <v>1558</v>
      </c>
      <c r="C61" s="308" t="s">
        <v>504</v>
      </c>
      <c r="D61" s="310"/>
      <c r="E61" s="310"/>
      <c r="F61" s="310"/>
      <c r="G61" s="310"/>
      <c r="H61" s="310"/>
      <c r="I61" s="308"/>
    </row>
    <row r="62" spans="1:9" s="223" customFormat="1" ht="28.5" x14ac:dyDescent="0.2">
      <c r="A62" s="307" t="s">
        <v>11</v>
      </c>
      <c r="B62" s="308" t="s">
        <v>1559</v>
      </c>
      <c r="C62" s="308" t="s">
        <v>504</v>
      </c>
      <c r="D62" s="310"/>
      <c r="E62" s="310"/>
      <c r="F62" s="310"/>
      <c r="G62" s="310"/>
      <c r="H62" s="310"/>
      <c r="I62" s="308"/>
    </row>
    <row r="63" spans="1:9" s="223" customFormat="1" ht="28.5" x14ac:dyDescent="0.2">
      <c r="A63" s="307" t="s">
        <v>12</v>
      </c>
      <c r="B63" s="308" t="s">
        <v>1560</v>
      </c>
      <c r="C63" s="308" t="s">
        <v>504</v>
      </c>
      <c r="D63" s="310"/>
      <c r="E63" s="310"/>
      <c r="F63" s="310"/>
      <c r="G63" s="310"/>
      <c r="H63" s="310"/>
      <c r="I63" s="308"/>
    </row>
    <row r="64" spans="1:9" s="223" customFormat="1" ht="28.5" x14ac:dyDescent="0.2">
      <c r="A64" s="307" t="s">
        <v>13</v>
      </c>
      <c r="B64" s="308" t="s">
        <v>1520</v>
      </c>
      <c r="C64" s="308" t="s">
        <v>504</v>
      </c>
      <c r="D64" s="310"/>
      <c r="E64" s="310"/>
      <c r="F64" s="310"/>
      <c r="G64" s="310"/>
      <c r="H64" s="310"/>
      <c r="I64" s="308"/>
    </row>
    <row r="65" spans="1:9" s="223" customFormat="1" ht="28.5" x14ac:dyDescent="0.2">
      <c r="A65" s="307" t="s">
        <v>14</v>
      </c>
      <c r="B65" s="308" t="s">
        <v>1521</v>
      </c>
      <c r="C65" s="308" t="s">
        <v>1522</v>
      </c>
      <c r="D65" s="310"/>
      <c r="E65" s="310"/>
      <c r="F65" s="310"/>
      <c r="G65" s="310"/>
      <c r="H65" s="310"/>
      <c r="I65" s="308"/>
    </row>
    <row r="66" spans="1:9" s="223" customFormat="1" ht="14.25" x14ac:dyDescent="0.2">
      <c r="A66" s="307" t="s">
        <v>15</v>
      </c>
      <c r="B66" s="308" t="s">
        <v>1561</v>
      </c>
      <c r="C66" s="308" t="s">
        <v>1562</v>
      </c>
      <c r="D66" s="310"/>
      <c r="E66" s="310"/>
      <c r="F66" s="310"/>
      <c r="G66" s="310"/>
      <c r="H66" s="310"/>
      <c r="I66" s="308"/>
    </row>
    <row r="67" spans="1:9" s="223" customFormat="1" ht="14.25" x14ac:dyDescent="0.2">
      <c r="A67" s="307" t="s">
        <v>16</v>
      </c>
      <c r="B67" s="308" t="s">
        <v>1527</v>
      </c>
      <c r="C67" s="308"/>
      <c r="D67" s="310"/>
      <c r="E67" s="310"/>
      <c r="F67" s="310"/>
      <c r="G67" s="310"/>
      <c r="H67" s="310"/>
      <c r="I67" s="308"/>
    </row>
    <row r="68" spans="1:9" s="223" customFormat="1" ht="62.45" customHeight="1" x14ac:dyDescent="0.2">
      <c r="A68" s="307" t="s">
        <v>17</v>
      </c>
      <c r="B68" s="308" t="s">
        <v>1563</v>
      </c>
      <c r="C68" s="308"/>
      <c r="D68" s="310"/>
      <c r="E68" s="310"/>
      <c r="F68" s="310"/>
      <c r="G68" s="310"/>
      <c r="H68" s="310"/>
      <c r="I68" s="308"/>
    </row>
    <row r="69" spans="1:9" s="223" customFormat="1" x14ac:dyDescent="0.2">
      <c r="A69" s="307" t="s">
        <v>464</v>
      </c>
      <c r="B69" s="308" t="s">
        <v>1564</v>
      </c>
      <c r="C69" s="308"/>
      <c r="D69" s="310"/>
      <c r="E69" s="310"/>
      <c r="F69" s="310"/>
      <c r="G69" s="310"/>
      <c r="H69" s="310"/>
      <c r="I69" s="308"/>
    </row>
    <row r="70" spans="1:9" s="223" customFormat="1" x14ac:dyDescent="0.2">
      <c r="A70" s="307" t="s">
        <v>465</v>
      </c>
      <c r="B70" s="308" t="s">
        <v>1565</v>
      </c>
      <c r="C70" s="308"/>
      <c r="D70" s="310"/>
      <c r="E70" s="310"/>
      <c r="F70" s="310"/>
      <c r="G70" s="310"/>
      <c r="H70" s="310"/>
      <c r="I70" s="308"/>
    </row>
    <row r="71" spans="1:9" s="223" customFormat="1" ht="14.25" x14ac:dyDescent="0.2">
      <c r="A71" s="307" t="s">
        <v>466</v>
      </c>
      <c r="B71" s="308" t="s">
        <v>467</v>
      </c>
      <c r="C71" s="307"/>
      <c r="D71" s="310"/>
      <c r="E71" s="310"/>
      <c r="F71" s="310"/>
      <c r="G71" s="310"/>
      <c r="H71" s="310"/>
      <c r="I71" s="307"/>
    </row>
    <row r="72" spans="1:9" s="223" customFormat="1" ht="28.5" x14ac:dyDescent="0.2">
      <c r="A72" s="307" t="s">
        <v>4</v>
      </c>
      <c r="B72" s="308" t="s">
        <v>1566</v>
      </c>
      <c r="C72" s="308" t="s">
        <v>1567</v>
      </c>
      <c r="D72" s="310"/>
      <c r="E72" s="310"/>
      <c r="F72" s="310"/>
      <c r="G72" s="310"/>
      <c r="H72" s="310"/>
      <c r="I72" s="308"/>
    </row>
    <row r="73" spans="1:9" s="223" customFormat="1" ht="18" customHeight="1" x14ac:dyDescent="0.2">
      <c r="A73" s="307" t="s">
        <v>5</v>
      </c>
      <c r="B73" s="308" t="s">
        <v>1508</v>
      </c>
      <c r="C73" s="308" t="s">
        <v>1509</v>
      </c>
      <c r="D73" s="310"/>
      <c r="E73" s="310"/>
      <c r="F73" s="310"/>
      <c r="G73" s="310"/>
      <c r="H73" s="310"/>
      <c r="I73" s="308"/>
    </row>
    <row r="74" spans="1:9" s="223" customFormat="1" ht="14.25" x14ac:dyDescent="0.2">
      <c r="A74" s="307" t="s">
        <v>389</v>
      </c>
      <c r="B74" s="308" t="s">
        <v>1510</v>
      </c>
      <c r="C74" s="308"/>
      <c r="D74" s="310"/>
      <c r="E74" s="310"/>
      <c r="F74" s="310"/>
      <c r="G74" s="310"/>
      <c r="H74" s="310"/>
      <c r="I74" s="308"/>
    </row>
    <row r="75" spans="1:9" s="223" customFormat="1" ht="14.25" x14ac:dyDescent="0.2">
      <c r="A75" s="307" t="s">
        <v>53</v>
      </c>
      <c r="B75" s="308" t="s">
        <v>1511</v>
      </c>
      <c r="C75" s="308"/>
      <c r="D75" s="310"/>
      <c r="E75" s="310"/>
      <c r="F75" s="310"/>
      <c r="G75" s="310"/>
      <c r="H75" s="310"/>
      <c r="I75" s="308"/>
    </row>
    <row r="76" spans="1:9" s="223" customFormat="1" ht="14.25" x14ac:dyDescent="0.2">
      <c r="A76" s="307" t="s">
        <v>392</v>
      </c>
      <c r="B76" s="308" t="s">
        <v>1512</v>
      </c>
      <c r="C76" s="308"/>
      <c r="D76" s="310"/>
      <c r="E76" s="310"/>
      <c r="F76" s="310"/>
      <c r="G76" s="310"/>
      <c r="H76" s="310"/>
      <c r="I76" s="308"/>
    </row>
    <row r="77" spans="1:9" s="223" customFormat="1" ht="14.25" x14ac:dyDescent="0.2">
      <c r="A77" s="307" t="s">
        <v>394</v>
      </c>
      <c r="B77" s="308" t="s">
        <v>1513</v>
      </c>
      <c r="C77" s="308"/>
      <c r="D77" s="310"/>
      <c r="E77" s="310"/>
      <c r="F77" s="310"/>
      <c r="G77" s="310"/>
      <c r="H77" s="310"/>
      <c r="I77" s="308"/>
    </row>
    <row r="78" spans="1:9" s="223" customFormat="1" ht="14.25" x14ac:dyDescent="0.2">
      <c r="A78" s="307" t="s">
        <v>396</v>
      </c>
      <c r="B78" s="308" t="s">
        <v>1514</v>
      </c>
      <c r="C78" s="308"/>
      <c r="D78" s="310"/>
      <c r="E78" s="310"/>
      <c r="F78" s="310"/>
      <c r="G78" s="310"/>
      <c r="H78" s="310"/>
      <c r="I78" s="308"/>
    </row>
    <row r="79" spans="1:9" s="223" customFormat="1" ht="14.25" x14ac:dyDescent="0.2">
      <c r="A79" s="307" t="s">
        <v>1568</v>
      </c>
      <c r="B79" s="308" t="s">
        <v>1515</v>
      </c>
      <c r="C79" s="308"/>
      <c r="D79" s="310"/>
      <c r="E79" s="310"/>
      <c r="F79" s="310"/>
      <c r="G79" s="310"/>
      <c r="H79" s="310"/>
      <c r="I79" s="308"/>
    </row>
    <row r="80" spans="1:9" s="223" customFormat="1" ht="14.25" x14ac:dyDescent="0.2">
      <c r="A80" s="307" t="s">
        <v>1569</v>
      </c>
      <c r="B80" s="308" t="s">
        <v>1516</v>
      </c>
      <c r="C80" s="308"/>
      <c r="D80" s="310"/>
      <c r="E80" s="310"/>
      <c r="F80" s="310"/>
      <c r="G80" s="310"/>
      <c r="H80" s="310"/>
      <c r="I80" s="308"/>
    </row>
    <row r="81" spans="1:9" s="223" customFormat="1" ht="28.5" x14ac:dyDescent="0.2">
      <c r="A81" s="307" t="s">
        <v>1570</v>
      </c>
      <c r="B81" s="308" t="s">
        <v>1571</v>
      </c>
      <c r="C81" s="308"/>
      <c r="D81" s="310"/>
      <c r="E81" s="310"/>
      <c r="F81" s="310"/>
      <c r="G81" s="310"/>
      <c r="H81" s="310"/>
      <c r="I81" s="308"/>
    </row>
    <row r="82" spans="1:9" s="223" customFormat="1" ht="142.5" x14ac:dyDescent="0.2">
      <c r="A82" s="307" t="s">
        <v>6</v>
      </c>
      <c r="B82" s="308" t="s">
        <v>1572</v>
      </c>
      <c r="C82" s="308" t="s">
        <v>1567</v>
      </c>
      <c r="D82" s="310"/>
      <c r="E82" s="310"/>
      <c r="F82" s="310"/>
      <c r="G82" s="310"/>
      <c r="H82" s="310"/>
      <c r="I82" s="308"/>
    </row>
    <row r="83" spans="1:9" s="223" customFormat="1" ht="99.75" x14ac:dyDescent="0.2">
      <c r="A83" s="307" t="s">
        <v>7</v>
      </c>
      <c r="B83" s="308" t="s">
        <v>1573</v>
      </c>
      <c r="C83" s="308" t="s">
        <v>504</v>
      </c>
      <c r="D83" s="310"/>
      <c r="E83" s="310"/>
      <c r="F83" s="310"/>
      <c r="G83" s="310"/>
      <c r="H83" s="310"/>
      <c r="I83" s="308"/>
    </row>
    <row r="84" spans="1:9" s="223" customFormat="1" ht="28.5" x14ac:dyDescent="0.2">
      <c r="A84" s="307" t="s">
        <v>8</v>
      </c>
      <c r="B84" s="308" t="s">
        <v>1518</v>
      </c>
      <c r="C84" s="308" t="s">
        <v>1509</v>
      </c>
      <c r="D84" s="310"/>
      <c r="E84" s="310"/>
      <c r="F84" s="310"/>
      <c r="G84" s="310"/>
      <c r="H84" s="310"/>
      <c r="I84" s="308"/>
    </row>
    <row r="85" spans="1:9" s="223" customFormat="1" ht="42.75" x14ac:dyDescent="0.2">
      <c r="A85" s="307" t="s">
        <v>9</v>
      </c>
      <c r="B85" s="308" t="s">
        <v>1523</v>
      </c>
      <c r="C85" s="308" t="s">
        <v>1524</v>
      </c>
      <c r="D85" s="310"/>
      <c r="E85" s="310"/>
      <c r="F85" s="310"/>
      <c r="G85" s="310"/>
      <c r="H85" s="310"/>
      <c r="I85" s="308"/>
    </row>
    <row r="86" spans="1:9" s="223" customFormat="1" ht="28.5" x14ac:dyDescent="0.2">
      <c r="A86" s="307" t="s">
        <v>10</v>
      </c>
      <c r="B86" s="308" t="s">
        <v>1519</v>
      </c>
      <c r="C86" s="308" t="s">
        <v>1509</v>
      </c>
      <c r="D86" s="310"/>
      <c r="E86" s="310"/>
      <c r="F86" s="310"/>
      <c r="G86" s="310"/>
      <c r="H86" s="310"/>
      <c r="I86" s="308"/>
    </row>
    <row r="87" spans="1:9" s="223" customFormat="1" ht="28.5" x14ac:dyDescent="0.2">
      <c r="A87" s="307" t="s">
        <v>11</v>
      </c>
      <c r="B87" s="308" t="s">
        <v>1520</v>
      </c>
      <c r="C87" s="308" t="s">
        <v>504</v>
      </c>
      <c r="D87" s="310"/>
      <c r="E87" s="310"/>
      <c r="F87" s="310"/>
      <c r="G87" s="310"/>
      <c r="H87" s="310"/>
      <c r="I87" s="308"/>
    </row>
    <row r="88" spans="1:9" s="223" customFormat="1" ht="28.5" x14ac:dyDescent="0.2">
      <c r="A88" s="307" t="s">
        <v>12</v>
      </c>
      <c r="B88" s="308" t="s">
        <v>1574</v>
      </c>
      <c r="C88" s="308" t="s">
        <v>1575</v>
      </c>
      <c r="D88" s="310"/>
      <c r="E88" s="310"/>
      <c r="F88" s="310"/>
      <c r="G88" s="310"/>
      <c r="H88" s="310"/>
      <c r="I88" s="308"/>
    </row>
    <row r="89" spans="1:9" s="223" customFormat="1" ht="28.5" x14ac:dyDescent="0.2">
      <c r="A89" s="307" t="s">
        <v>13</v>
      </c>
      <c r="B89" s="308" t="s">
        <v>1521</v>
      </c>
      <c r="C89" s="308" t="s">
        <v>1522</v>
      </c>
      <c r="D89" s="310"/>
      <c r="E89" s="310"/>
      <c r="F89" s="310"/>
      <c r="G89" s="310"/>
      <c r="H89" s="310"/>
      <c r="I89" s="308"/>
    </row>
    <row r="90" spans="1:9" s="223" customFormat="1" ht="28.5" x14ac:dyDescent="0.2">
      <c r="A90" s="307" t="s">
        <v>14</v>
      </c>
      <c r="B90" s="308" t="s">
        <v>1527</v>
      </c>
      <c r="C90" s="308" t="s">
        <v>1576</v>
      </c>
      <c r="D90" s="310"/>
      <c r="E90" s="310"/>
      <c r="F90" s="310"/>
      <c r="G90" s="310"/>
      <c r="H90" s="310"/>
      <c r="I90" s="308"/>
    </row>
    <row r="91" spans="1:9" s="223" customFormat="1" ht="60" customHeight="1" x14ac:dyDescent="0.2">
      <c r="A91" s="307" t="s">
        <v>15</v>
      </c>
      <c r="B91" s="308" t="s">
        <v>1577</v>
      </c>
      <c r="C91" s="308"/>
      <c r="D91" s="310"/>
      <c r="E91" s="310"/>
      <c r="F91" s="310"/>
      <c r="G91" s="310"/>
      <c r="H91" s="310"/>
      <c r="I91" s="308"/>
    </row>
    <row r="92" spans="1:9" s="223" customFormat="1" x14ac:dyDescent="0.2">
      <c r="A92" s="307" t="s">
        <v>464</v>
      </c>
      <c r="B92" s="308" t="s">
        <v>1578</v>
      </c>
      <c r="C92" s="308"/>
      <c r="D92" s="310"/>
      <c r="E92" s="310"/>
      <c r="F92" s="310"/>
      <c r="G92" s="310"/>
      <c r="H92" s="310"/>
      <c r="I92" s="308"/>
    </row>
    <row r="93" spans="1:9" s="223" customFormat="1" x14ac:dyDescent="0.2">
      <c r="A93" s="307" t="s">
        <v>465</v>
      </c>
      <c r="B93" s="308" t="s">
        <v>1579</v>
      </c>
      <c r="C93" s="308"/>
      <c r="D93" s="310"/>
      <c r="E93" s="310"/>
      <c r="F93" s="310"/>
      <c r="G93" s="310"/>
      <c r="H93" s="310"/>
      <c r="I93" s="308"/>
    </row>
    <row r="94" spans="1:9" s="223" customFormat="1" ht="14.25" x14ac:dyDescent="0.2">
      <c r="A94" s="307" t="s">
        <v>466</v>
      </c>
      <c r="B94" s="308" t="s">
        <v>467</v>
      </c>
      <c r="C94" s="307"/>
      <c r="D94" s="310"/>
      <c r="E94" s="310"/>
      <c r="F94" s="310"/>
      <c r="G94" s="310"/>
      <c r="H94" s="310"/>
      <c r="I94" s="307"/>
    </row>
    <row r="95" spans="1:9" s="223" customFormat="1" ht="28.5" x14ac:dyDescent="0.2">
      <c r="A95" s="307" t="s">
        <v>4</v>
      </c>
      <c r="B95" s="308" t="s">
        <v>1580</v>
      </c>
      <c r="C95" s="308" t="s">
        <v>1524</v>
      </c>
      <c r="D95" s="310"/>
      <c r="E95" s="310"/>
      <c r="F95" s="310"/>
      <c r="G95" s="310"/>
      <c r="H95" s="310"/>
      <c r="I95" s="308"/>
    </row>
    <row r="96" spans="1:9" s="223" customFormat="1" ht="28.5" x14ac:dyDescent="0.2">
      <c r="A96" s="307" t="s">
        <v>5</v>
      </c>
      <c r="B96" s="308" t="s">
        <v>1581</v>
      </c>
      <c r="C96" s="308" t="s">
        <v>1582</v>
      </c>
      <c r="D96" s="310"/>
      <c r="E96" s="310"/>
      <c r="F96" s="310"/>
      <c r="G96" s="310"/>
      <c r="H96" s="310"/>
      <c r="I96" s="308"/>
    </row>
    <row r="97" spans="1:9" s="223" customFormat="1" ht="28.5" x14ac:dyDescent="0.2">
      <c r="A97" s="307" t="s">
        <v>6</v>
      </c>
      <c r="B97" s="308" t="s">
        <v>1583</v>
      </c>
      <c r="C97" s="308" t="s">
        <v>504</v>
      </c>
      <c r="D97" s="310"/>
      <c r="E97" s="310"/>
      <c r="F97" s="310"/>
      <c r="G97" s="310"/>
      <c r="H97" s="310"/>
      <c r="I97" s="308"/>
    </row>
    <row r="98" spans="1:9" s="223" customFormat="1" ht="28.5" x14ac:dyDescent="0.2">
      <c r="A98" s="307" t="s">
        <v>7</v>
      </c>
      <c r="B98" s="308" t="s">
        <v>1584</v>
      </c>
      <c r="C98" s="308"/>
      <c r="D98" s="310"/>
      <c r="E98" s="310"/>
      <c r="F98" s="310"/>
      <c r="G98" s="310"/>
      <c r="H98" s="310"/>
      <c r="I98" s="308"/>
    </row>
    <row r="99" spans="1:9" s="223" customFormat="1" ht="57" x14ac:dyDescent="0.2">
      <c r="A99" s="307" t="s">
        <v>8</v>
      </c>
      <c r="B99" s="308" t="s">
        <v>1585</v>
      </c>
      <c r="C99" s="308" t="s">
        <v>1586</v>
      </c>
      <c r="D99" s="310"/>
      <c r="E99" s="310"/>
      <c r="F99" s="310"/>
      <c r="G99" s="310"/>
      <c r="H99" s="310"/>
      <c r="I99" s="308"/>
    </row>
    <row r="100" spans="1:9" s="223" customFormat="1" ht="61.35" customHeight="1" x14ac:dyDescent="0.2">
      <c r="A100" s="307" t="s">
        <v>9</v>
      </c>
      <c r="B100" s="308" t="s">
        <v>1587</v>
      </c>
      <c r="C100" s="308"/>
      <c r="D100" s="310"/>
      <c r="E100" s="310"/>
      <c r="F100" s="310"/>
      <c r="G100" s="310"/>
      <c r="H100" s="310"/>
      <c r="I100" s="308"/>
    </row>
    <row r="101" spans="1:9" s="223" customFormat="1" x14ac:dyDescent="0.2">
      <c r="A101" s="307" t="s">
        <v>464</v>
      </c>
      <c r="B101" s="308" t="s">
        <v>1588</v>
      </c>
      <c r="C101" s="308"/>
      <c r="D101" s="310"/>
      <c r="E101" s="310"/>
      <c r="F101" s="310"/>
      <c r="G101" s="310"/>
      <c r="H101" s="310"/>
      <c r="I101" s="308"/>
    </row>
    <row r="102" spans="1:9" s="223" customFormat="1" x14ac:dyDescent="0.2">
      <c r="A102" s="307" t="s">
        <v>465</v>
      </c>
      <c r="B102" s="308" t="s">
        <v>1589</v>
      </c>
      <c r="C102" s="308"/>
      <c r="D102" s="310"/>
      <c r="E102" s="310"/>
      <c r="F102" s="310"/>
      <c r="G102" s="310"/>
      <c r="H102" s="310"/>
      <c r="I102" s="308"/>
    </row>
    <row r="103" spans="1:9" s="223" customFormat="1" ht="14.25" x14ac:dyDescent="0.2">
      <c r="A103" s="307" t="s">
        <v>466</v>
      </c>
      <c r="B103" s="308" t="s">
        <v>467</v>
      </c>
      <c r="C103" s="307"/>
      <c r="D103" s="310"/>
      <c r="E103" s="310"/>
      <c r="F103" s="310"/>
      <c r="G103" s="310"/>
      <c r="H103" s="310"/>
      <c r="I103" s="307"/>
    </row>
    <row r="104" spans="1:9" s="223" customFormat="1" ht="14.25" x14ac:dyDescent="0.2">
      <c r="A104" s="307" t="s">
        <v>4</v>
      </c>
      <c r="B104" s="308" t="s">
        <v>1590</v>
      </c>
      <c r="C104" s="308" t="s">
        <v>1467</v>
      </c>
      <c r="D104" s="310"/>
      <c r="E104" s="310"/>
      <c r="F104" s="310"/>
      <c r="G104" s="310"/>
      <c r="H104" s="310"/>
      <c r="I104" s="308"/>
    </row>
    <row r="105" spans="1:9" s="223" customFormat="1" ht="14.25" x14ac:dyDescent="0.2">
      <c r="A105" s="307" t="s">
        <v>347</v>
      </c>
      <c r="B105" s="308" t="s">
        <v>1591</v>
      </c>
      <c r="C105" s="308"/>
      <c r="D105" s="307"/>
      <c r="E105" s="307"/>
      <c r="F105" s="307"/>
      <c r="G105" s="307"/>
      <c r="H105" s="307"/>
      <c r="I105" s="308"/>
    </row>
    <row r="106" spans="1:9" s="223" customFormat="1" ht="28.5" x14ac:dyDescent="0.2">
      <c r="A106" s="307" t="s">
        <v>349</v>
      </c>
      <c r="B106" s="308" t="s">
        <v>1592</v>
      </c>
      <c r="C106" s="308"/>
      <c r="D106" s="307"/>
      <c r="E106" s="307"/>
      <c r="F106" s="307"/>
      <c r="G106" s="307"/>
      <c r="H106" s="307"/>
      <c r="I106" s="308"/>
    </row>
    <row r="107" spans="1:9" s="223" customFormat="1" ht="28.5" x14ac:dyDescent="0.2">
      <c r="A107" s="307" t="s">
        <v>351</v>
      </c>
      <c r="B107" s="308" t="s">
        <v>1593</v>
      </c>
      <c r="C107" s="308"/>
      <c r="D107" s="307"/>
      <c r="E107" s="307"/>
      <c r="F107" s="307"/>
      <c r="G107" s="307"/>
      <c r="H107" s="307"/>
      <c r="I107" s="308"/>
    </row>
    <row r="108" spans="1:9" s="223" customFormat="1" ht="42.75" x14ac:dyDescent="0.2">
      <c r="A108" s="307" t="s">
        <v>353</v>
      </c>
      <c r="B108" s="308" t="s">
        <v>1594</v>
      </c>
      <c r="C108" s="308"/>
      <c r="D108" s="307"/>
      <c r="E108" s="307"/>
      <c r="F108" s="307"/>
      <c r="G108" s="307"/>
      <c r="H108" s="307"/>
      <c r="I108" s="308"/>
    </row>
    <row r="109" spans="1:9" s="223" customFormat="1" ht="57.6" customHeight="1" x14ac:dyDescent="0.2">
      <c r="A109" s="307" t="s">
        <v>5</v>
      </c>
      <c r="B109" s="308" t="s">
        <v>1595</v>
      </c>
      <c r="C109" s="308" t="s">
        <v>1467</v>
      </c>
      <c r="D109" s="307"/>
      <c r="E109" s="307"/>
      <c r="F109" s="307"/>
      <c r="G109" s="307"/>
      <c r="H109" s="307"/>
      <c r="I109" s="308"/>
    </row>
    <row r="110" spans="1:9" s="223" customFormat="1" ht="33.6" customHeight="1" x14ac:dyDescent="0.2">
      <c r="A110" s="307" t="s">
        <v>6</v>
      </c>
      <c r="B110" s="308" t="s">
        <v>1596</v>
      </c>
      <c r="C110" s="308" t="s">
        <v>504</v>
      </c>
      <c r="D110" s="307"/>
      <c r="E110" s="307"/>
      <c r="F110" s="307"/>
      <c r="G110" s="307"/>
      <c r="H110" s="307"/>
      <c r="I110" s="308"/>
    </row>
    <row r="111" spans="1:9" s="223" customFormat="1" ht="28.5" x14ac:dyDescent="0.2">
      <c r="A111" s="307" t="s">
        <v>7</v>
      </c>
      <c r="B111" s="308" t="s">
        <v>1597</v>
      </c>
      <c r="C111" s="308" t="s">
        <v>1598</v>
      </c>
      <c r="D111" s="307"/>
      <c r="E111" s="307"/>
      <c r="F111" s="307"/>
      <c r="G111" s="307"/>
      <c r="H111" s="307"/>
      <c r="I111" s="308"/>
    </row>
    <row r="112" spans="1:9" s="223" customFormat="1" ht="28.5" x14ac:dyDescent="0.2">
      <c r="A112" s="307" t="s">
        <v>8</v>
      </c>
      <c r="B112" s="308" t="s">
        <v>1599</v>
      </c>
      <c r="C112" s="308"/>
      <c r="D112" s="307"/>
      <c r="E112" s="307"/>
      <c r="F112" s="307"/>
      <c r="G112" s="307"/>
      <c r="H112" s="307"/>
      <c r="I112" s="308"/>
    </row>
    <row r="113" spans="1:9" s="223" customFormat="1" ht="28.5" x14ac:dyDescent="0.2">
      <c r="A113" s="307" t="s">
        <v>9</v>
      </c>
      <c r="B113" s="308" t="s">
        <v>1600</v>
      </c>
      <c r="C113" s="308" t="s">
        <v>1601</v>
      </c>
      <c r="D113" s="307"/>
      <c r="E113" s="307"/>
      <c r="F113" s="307"/>
      <c r="G113" s="307"/>
      <c r="H113" s="307"/>
      <c r="I113" s="308"/>
    </row>
    <row r="114" spans="1:9" s="223" customFormat="1" ht="28.5" x14ac:dyDescent="0.2">
      <c r="A114" s="307" t="s">
        <v>10</v>
      </c>
      <c r="B114" s="308" t="s">
        <v>1602</v>
      </c>
      <c r="C114" s="308" t="s">
        <v>1598</v>
      </c>
      <c r="D114" s="307"/>
      <c r="E114" s="307"/>
      <c r="F114" s="307"/>
      <c r="G114" s="307"/>
      <c r="H114" s="307"/>
      <c r="I114" s="308"/>
    </row>
    <row r="115" spans="1:9" s="223" customFormat="1" ht="14.25" x14ac:dyDescent="0.2">
      <c r="A115" s="307" t="s">
        <v>11</v>
      </c>
      <c r="B115" s="308" t="s">
        <v>1603</v>
      </c>
      <c r="C115" s="308"/>
      <c r="D115" s="307"/>
      <c r="E115" s="307"/>
      <c r="F115" s="307"/>
      <c r="G115" s="307"/>
      <c r="H115" s="307"/>
      <c r="I115" s="308"/>
    </row>
    <row r="116" spans="1:9" s="223" customFormat="1" ht="28.5" x14ac:dyDescent="0.2">
      <c r="A116" s="307" t="s">
        <v>12</v>
      </c>
      <c r="B116" s="308" t="s">
        <v>1604</v>
      </c>
      <c r="C116" s="308"/>
      <c r="D116" s="307"/>
      <c r="E116" s="307"/>
      <c r="F116" s="307"/>
      <c r="G116" s="307"/>
      <c r="H116" s="307"/>
      <c r="I116" s="308"/>
    </row>
    <row r="117" spans="1:9" s="223" customFormat="1" ht="28.5" x14ac:dyDescent="0.2">
      <c r="A117" s="307" t="s">
        <v>13</v>
      </c>
      <c r="B117" s="308" t="s">
        <v>1605</v>
      </c>
      <c r="C117" s="308"/>
      <c r="D117" s="307"/>
      <c r="E117" s="307"/>
      <c r="F117" s="307"/>
      <c r="G117" s="307"/>
      <c r="H117" s="307"/>
      <c r="I117" s="308"/>
    </row>
    <row r="118" spans="1:9" s="223" customFormat="1" ht="28.5" x14ac:dyDescent="0.2">
      <c r="A118" s="307" t="s">
        <v>14</v>
      </c>
      <c r="B118" s="308" t="s">
        <v>1606</v>
      </c>
      <c r="C118" s="308" t="s">
        <v>1607</v>
      </c>
      <c r="D118" s="308"/>
      <c r="E118" s="308"/>
      <c r="F118" s="308"/>
      <c r="G118" s="308"/>
      <c r="H118" s="308"/>
      <c r="I118" s="308"/>
    </row>
    <row r="119" spans="1:9" s="223" customFormat="1" ht="33.6" customHeight="1" x14ac:dyDescent="0.2">
      <c r="A119" s="307" t="s">
        <v>15</v>
      </c>
      <c r="B119" s="308" t="s">
        <v>1608</v>
      </c>
      <c r="C119" s="308" t="s">
        <v>1609</v>
      </c>
      <c r="D119" s="307"/>
      <c r="E119" s="307"/>
      <c r="F119" s="307"/>
      <c r="G119" s="307"/>
      <c r="H119" s="307"/>
      <c r="I119" s="308"/>
    </row>
    <row r="120" spans="1:9" s="223" customFormat="1" ht="14.25" x14ac:dyDescent="0.2">
      <c r="A120" s="307" t="s">
        <v>16</v>
      </c>
      <c r="B120" s="308" t="s">
        <v>1472</v>
      </c>
      <c r="C120" s="308" t="s">
        <v>504</v>
      </c>
      <c r="D120" s="307"/>
      <c r="E120" s="307"/>
      <c r="F120" s="307"/>
      <c r="G120" s="307"/>
      <c r="H120" s="307"/>
      <c r="I120" s="308"/>
    </row>
    <row r="121" spans="1:9" s="223" customFormat="1" ht="66.599999999999994" customHeight="1" x14ac:dyDescent="0.2">
      <c r="A121" s="307" t="s">
        <v>17</v>
      </c>
      <c r="B121" s="308" t="s">
        <v>1563</v>
      </c>
      <c r="C121" s="308"/>
      <c r="D121" s="307"/>
      <c r="E121" s="307"/>
      <c r="F121" s="307"/>
      <c r="G121" s="307"/>
      <c r="H121" s="307"/>
      <c r="I121" s="308"/>
    </row>
    <row r="122" spans="1:9" s="223" customFormat="1" x14ac:dyDescent="0.2">
      <c r="A122" s="307" t="s">
        <v>464</v>
      </c>
      <c r="B122" s="308" t="s">
        <v>1610</v>
      </c>
      <c r="C122" s="308"/>
      <c r="D122" s="307"/>
      <c r="E122" s="307"/>
      <c r="F122" s="307"/>
      <c r="G122" s="307"/>
      <c r="H122" s="307"/>
      <c r="I122" s="308"/>
    </row>
    <row r="123" spans="1:9" s="223" customFormat="1" ht="30" x14ac:dyDescent="0.2">
      <c r="A123" s="307" t="s">
        <v>465</v>
      </c>
      <c r="B123" s="308" t="s">
        <v>1253</v>
      </c>
      <c r="C123" s="308"/>
      <c r="D123" s="307"/>
      <c r="E123" s="307"/>
      <c r="F123" s="307"/>
      <c r="G123" s="307"/>
      <c r="H123" s="307"/>
      <c r="I123" s="308"/>
    </row>
    <row r="124" spans="1:9" s="223" customFormat="1" ht="14.25" x14ac:dyDescent="0.2">
      <c r="A124" s="307" t="s">
        <v>466</v>
      </c>
      <c r="B124" s="308" t="s">
        <v>467</v>
      </c>
      <c r="C124" s="307"/>
      <c r="D124" s="307"/>
      <c r="E124" s="307"/>
      <c r="F124" s="307"/>
      <c r="G124" s="307"/>
      <c r="H124" s="307"/>
      <c r="I124" s="307"/>
    </row>
    <row r="125" spans="1:9" s="223" customFormat="1" ht="128.25" x14ac:dyDescent="0.2">
      <c r="A125" s="307" t="s">
        <v>4</v>
      </c>
      <c r="B125" s="308" t="s">
        <v>1254</v>
      </c>
      <c r="C125" s="308" t="s">
        <v>1255</v>
      </c>
      <c r="D125" s="307"/>
      <c r="E125" s="307"/>
      <c r="F125" s="307"/>
      <c r="G125" s="307"/>
      <c r="H125" s="307"/>
      <c r="I125" s="308" t="s">
        <v>1611</v>
      </c>
    </row>
    <row r="126" spans="1:9" s="223" customFormat="1" ht="31.7" customHeight="1" x14ac:dyDescent="0.2">
      <c r="A126" s="307" t="s">
        <v>5</v>
      </c>
      <c r="B126" s="308" t="s">
        <v>1256</v>
      </c>
      <c r="C126" s="308" t="s">
        <v>504</v>
      </c>
      <c r="D126" s="307"/>
      <c r="E126" s="307"/>
      <c r="F126" s="307"/>
      <c r="G126" s="307"/>
      <c r="H126" s="307"/>
      <c r="I126" s="308"/>
    </row>
    <row r="127" spans="1:9" s="223" customFormat="1" ht="114" x14ac:dyDescent="0.2">
      <c r="A127" s="307" t="s">
        <v>6</v>
      </c>
      <c r="B127" s="308" t="s">
        <v>1612</v>
      </c>
      <c r="C127" s="308" t="s">
        <v>1258</v>
      </c>
      <c r="D127" s="307"/>
      <c r="E127" s="307"/>
      <c r="F127" s="307"/>
      <c r="G127" s="307"/>
      <c r="H127" s="307"/>
      <c r="I127" s="308"/>
    </row>
    <row r="128" spans="1:9" s="223" customFormat="1" ht="216" customHeight="1" x14ac:dyDescent="0.2">
      <c r="A128" s="307" t="s">
        <v>7</v>
      </c>
      <c r="B128" s="308" t="s">
        <v>1259</v>
      </c>
      <c r="C128" s="308" t="s">
        <v>1613</v>
      </c>
      <c r="D128" s="307"/>
      <c r="E128" s="307"/>
      <c r="F128" s="307"/>
      <c r="G128" s="307"/>
      <c r="H128" s="307"/>
      <c r="I128" s="308"/>
    </row>
    <row r="129" spans="1:9" s="223" customFormat="1" ht="409.35" customHeight="1" x14ac:dyDescent="0.2">
      <c r="A129" s="427" t="s">
        <v>8</v>
      </c>
      <c r="B129" s="428" t="s">
        <v>1262</v>
      </c>
      <c r="C129" s="428" t="s">
        <v>1263</v>
      </c>
      <c r="D129" s="427"/>
      <c r="E129" s="427"/>
      <c r="F129" s="427"/>
      <c r="G129" s="431"/>
      <c r="H129" s="427"/>
      <c r="I129" s="429" t="s">
        <v>1614</v>
      </c>
    </row>
    <row r="130" spans="1:9" s="223" customFormat="1" ht="409.35" customHeight="1" x14ac:dyDescent="0.2">
      <c r="A130" s="427"/>
      <c r="B130" s="428"/>
      <c r="C130" s="428"/>
      <c r="D130" s="427"/>
      <c r="E130" s="427"/>
      <c r="F130" s="427"/>
      <c r="G130" s="431"/>
      <c r="H130" s="427"/>
      <c r="I130" s="429"/>
    </row>
    <row r="131" spans="1:9" s="223" customFormat="1" ht="36" customHeight="1" x14ac:dyDescent="0.2">
      <c r="A131" s="307" t="s">
        <v>9</v>
      </c>
      <c r="B131" s="308" t="s">
        <v>1615</v>
      </c>
      <c r="C131" s="308" t="s">
        <v>1266</v>
      </c>
      <c r="D131" s="307"/>
      <c r="E131" s="307"/>
      <c r="F131" s="307"/>
      <c r="G131" s="307"/>
      <c r="H131" s="307"/>
      <c r="I131" s="308"/>
    </row>
    <row r="132" spans="1:9" s="223" customFormat="1" ht="28.5" x14ac:dyDescent="0.2">
      <c r="A132" s="307" t="s">
        <v>10</v>
      </c>
      <c r="B132" s="308" t="s">
        <v>1616</v>
      </c>
      <c r="C132" s="308" t="s">
        <v>504</v>
      </c>
      <c r="D132" s="307"/>
      <c r="E132" s="307"/>
      <c r="F132" s="307"/>
      <c r="G132" s="307"/>
      <c r="H132" s="307"/>
      <c r="I132" s="308"/>
    </row>
    <row r="133" spans="1:9" s="223" customFormat="1" ht="28.5" x14ac:dyDescent="0.2">
      <c r="A133" s="307" t="s">
        <v>11</v>
      </c>
      <c r="B133" s="308" t="s">
        <v>1268</v>
      </c>
      <c r="C133" s="308" t="s">
        <v>504</v>
      </c>
      <c r="D133" s="310"/>
      <c r="E133" s="310"/>
      <c r="F133" s="310"/>
      <c r="G133" s="310"/>
      <c r="H133" s="310"/>
      <c r="I133" s="308"/>
    </row>
    <row r="134" spans="1:9" s="223" customFormat="1" ht="28.5" x14ac:dyDescent="0.2">
      <c r="A134" s="307" t="s">
        <v>12</v>
      </c>
      <c r="B134" s="308" t="s">
        <v>1270</v>
      </c>
      <c r="C134" s="308" t="s">
        <v>504</v>
      </c>
      <c r="D134" s="310"/>
      <c r="E134" s="310"/>
      <c r="F134" s="310"/>
      <c r="G134" s="310"/>
      <c r="H134" s="310"/>
      <c r="I134" s="308"/>
    </row>
    <row r="135" spans="1:9" s="223" customFormat="1" ht="28.5" x14ac:dyDescent="0.2">
      <c r="A135" s="307" t="s">
        <v>13</v>
      </c>
      <c r="B135" s="308" t="s">
        <v>1271</v>
      </c>
      <c r="C135" s="308" t="s">
        <v>504</v>
      </c>
      <c r="D135" s="310"/>
      <c r="E135" s="310"/>
      <c r="F135" s="310"/>
      <c r="G135" s="310"/>
      <c r="H135" s="310"/>
      <c r="I135" s="308"/>
    </row>
    <row r="136" spans="1:9" s="223" customFormat="1" ht="97.7" customHeight="1" x14ac:dyDescent="0.2">
      <c r="A136" s="307" t="s">
        <v>14</v>
      </c>
      <c r="B136" s="308" t="s">
        <v>1273</v>
      </c>
      <c r="C136" s="308" t="s">
        <v>1274</v>
      </c>
      <c r="D136" s="310"/>
      <c r="E136" s="310"/>
      <c r="F136" s="310"/>
      <c r="G136" s="310"/>
      <c r="H136" s="310"/>
      <c r="I136" s="308" t="s">
        <v>1617</v>
      </c>
    </row>
    <row r="137" spans="1:9" s="223" customFormat="1" ht="99.75" x14ac:dyDescent="0.2">
      <c r="A137" s="307" t="s">
        <v>15</v>
      </c>
      <c r="B137" s="308" t="s">
        <v>1275</v>
      </c>
      <c r="C137" s="308" t="s">
        <v>1618</v>
      </c>
      <c r="D137" s="310"/>
      <c r="E137" s="310"/>
      <c r="F137" s="310"/>
      <c r="G137" s="310"/>
      <c r="H137" s="310"/>
      <c r="I137" s="308"/>
    </row>
    <row r="138" spans="1:9" s="223" customFormat="1" x14ac:dyDescent="0.2">
      <c r="A138" s="307" t="s">
        <v>465</v>
      </c>
      <c r="B138" s="308" t="s">
        <v>1283</v>
      </c>
      <c r="C138" s="308"/>
      <c r="D138" s="310"/>
      <c r="E138" s="310"/>
      <c r="F138" s="310"/>
      <c r="G138" s="310"/>
      <c r="H138" s="310"/>
      <c r="I138" s="308"/>
    </row>
    <row r="139" spans="1:9" s="223" customFormat="1" ht="14.25" x14ac:dyDescent="0.2">
      <c r="A139" s="307" t="s">
        <v>466</v>
      </c>
      <c r="B139" s="308" t="s">
        <v>467</v>
      </c>
      <c r="C139" s="307"/>
      <c r="D139" s="310"/>
      <c r="E139" s="310"/>
      <c r="F139" s="310"/>
      <c r="G139" s="310"/>
      <c r="H139" s="310"/>
      <c r="I139" s="307"/>
    </row>
    <row r="140" spans="1:9" s="223" customFormat="1" ht="28.5" x14ac:dyDescent="0.2">
      <c r="A140" s="307" t="s">
        <v>4</v>
      </c>
      <c r="B140" s="308" t="s">
        <v>1285</v>
      </c>
      <c r="C140" s="308" t="s">
        <v>1266</v>
      </c>
      <c r="D140" s="310"/>
      <c r="E140" s="310"/>
      <c r="F140" s="310"/>
      <c r="G140" s="310"/>
      <c r="H140" s="310"/>
      <c r="I140" s="308"/>
    </row>
    <row r="141" spans="1:9" s="223" customFormat="1" ht="48.6" customHeight="1" x14ac:dyDescent="0.2">
      <c r="A141" s="307" t="s">
        <v>5</v>
      </c>
      <c r="B141" s="308" t="s">
        <v>1619</v>
      </c>
      <c r="C141" s="308" t="s">
        <v>1620</v>
      </c>
      <c r="D141" s="310"/>
      <c r="E141" s="310"/>
      <c r="F141" s="310"/>
      <c r="G141" s="310"/>
      <c r="H141" s="310"/>
      <c r="I141" s="308"/>
    </row>
    <row r="142" spans="1:9" s="223" customFormat="1" ht="28.5" x14ac:dyDescent="0.2">
      <c r="A142" s="307" t="s">
        <v>6</v>
      </c>
      <c r="B142" s="308" t="s">
        <v>1621</v>
      </c>
      <c r="C142" s="308" t="s">
        <v>1266</v>
      </c>
      <c r="D142" s="311"/>
      <c r="E142" s="311"/>
      <c r="F142" s="311"/>
      <c r="G142" s="311"/>
      <c r="H142" s="311"/>
      <c r="I142" s="308"/>
    </row>
    <row r="143" spans="1:9" s="223" customFormat="1" ht="51.6" customHeight="1" x14ac:dyDescent="0.2">
      <c r="A143" s="307" t="s">
        <v>211</v>
      </c>
      <c r="B143" s="308" t="s">
        <v>1622</v>
      </c>
      <c r="C143" s="308"/>
      <c r="D143" s="310"/>
      <c r="E143" s="310"/>
      <c r="F143" s="310"/>
      <c r="G143" s="310"/>
      <c r="H143" s="310"/>
      <c r="I143" s="308"/>
    </row>
    <row r="144" spans="1:9" s="223" customFormat="1" ht="28.5" x14ac:dyDescent="0.2">
      <c r="A144" s="307" t="s">
        <v>214</v>
      </c>
      <c r="B144" s="308" t="s">
        <v>1623</v>
      </c>
      <c r="C144" s="308"/>
      <c r="D144" s="310"/>
      <c r="E144" s="310"/>
      <c r="F144" s="310"/>
      <c r="G144" s="310"/>
      <c r="H144" s="310"/>
      <c r="I144" s="308"/>
    </row>
    <row r="145" spans="1:9" s="223" customFormat="1" ht="42.75" x14ac:dyDescent="0.2">
      <c r="A145" s="307" t="s">
        <v>469</v>
      </c>
      <c r="B145" s="308" t="s">
        <v>1624</v>
      </c>
      <c r="C145" s="308"/>
      <c r="D145" s="310"/>
      <c r="E145" s="310"/>
      <c r="F145" s="310"/>
      <c r="G145" s="310"/>
      <c r="H145" s="310"/>
      <c r="I145" s="308"/>
    </row>
    <row r="146" spans="1:9" s="223" customFormat="1" ht="42.75" x14ac:dyDescent="0.2">
      <c r="A146" s="307" t="s">
        <v>220</v>
      </c>
      <c r="B146" s="308" t="s">
        <v>1625</v>
      </c>
      <c r="C146" s="308"/>
      <c r="D146" s="310"/>
      <c r="E146" s="310"/>
      <c r="F146" s="310"/>
      <c r="G146" s="310"/>
      <c r="H146" s="310"/>
      <c r="I146" s="308"/>
    </row>
    <row r="147" spans="1:9" s="223" customFormat="1" ht="42.75" x14ac:dyDescent="0.2">
      <c r="A147" s="307" t="s">
        <v>7</v>
      </c>
      <c r="B147" s="308" t="s">
        <v>1626</v>
      </c>
      <c r="C147" s="308" t="s">
        <v>1627</v>
      </c>
      <c r="D147" s="311"/>
      <c r="E147" s="311"/>
      <c r="F147" s="311"/>
      <c r="G147" s="311"/>
      <c r="H147" s="311"/>
      <c r="I147" s="308"/>
    </row>
    <row r="148" spans="1:9" s="223" customFormat="1" ht="85.5" x14ac:dyDescent="0.2">
      <c r="A148" s="307" t="s">
        <v>8</v>
      </c>
      <c r="B148" s="308" t="s">
        <v>1628</v>
      </c>
      <c r="C148" s="308" t="s">
        <v>1266</v>
      </c>
      <c r="D148" s="310"/>
      <c r="E148" s="310"/>
      <c r="F148" s="310"/>
      <c r="G148" s="310"/>
      <c r="H148" s="310"/>
      <c r="I148" s="308"/>
    </row>
    <row r="149" spans="1:9" s="223" customFormat="1" ht="28.5" x14ac:dyDescent="0.2">
      <c r="A149" s="307" t="s">
        <v>9</v>
      </c>
      <c r="B149" s="308" t="s">
        <v>1296</v>
      </c>
      <c r="C149" s="308" t="s">
        <v>1297</v>
      </c>
      <c r="D149" s="310"/>
      <c r="E149" s="310"/>
      <c r="F149" s="310"/>
      <c r="G149" s="310"/>
      <c r="H149" s="310"/>
      <c r="I149" s="308"/>
    </row>
    <row r="150" spans="1:9" s="223" customFormat="1" ht="28.5" x14ac:dyDescent="0.2">
      <c r="A150" s="307" t="s">
        <v>10</v>
      </c>
      <c r="B150" s="308" t="s">
        <v>1629</v>
      </c>
      <c r="C150" s="308" t="s">
        <v>1266</v>
      </c>
      <c r="D150" s="310"/>
      <c r="E150" s="310"/>
      <c r="F150" s="310"/>
      <c r="G150" s="310"/>
      <c r="H150" s="310"/>
      <c r="I150" s="308"/>
    </row>
    <row r="151" spans="1:9" s="223" customFormat="1" ht="30" x14ac:dyDescent="0.2">
      <c r="A151" s="307" t="s">
        <v>465</v>
      </c>
      <c r="B151" s="308" t="s">
        <v>1299</v>
      </c>
      <c r="C151" s="308"/>
      <c r="D151" s="310"/>
      <c r="E151" s="310"/>
      <c r="F151" s="310"/>
      <c r="G151" s="310"/>
      <c r="H151" s="310"/>
      <c r="I151" s="308"/>
    </row>
    <row r="152" spans="1:9" s="223" customFormat="1" ht="14.25" x14ac:dyDescent="0.2">
      <c r="A152" s="307" t="s">
        <v>466</v>
      </c>
      <c r="B152" s="308" t="s">
        <v>467</v>
      </c>
      <c r="C152" s="307"/>
      <c r="D152" s="310"/>
      <c r="E152" s="310"/>
      <c r="F152" s="310"/>
      <c r="G152" s="310"/>
      <c r="H152" s="310"/>
      <c r="I152" s="307"/>
    </row>
    <row r="153" spans="1:9" s="223" customFormat="1" ht="14.25" x14ac:dyDescent="0.2">
      <c r="A153" s="307" t="s">
        <v>4</v>
      </c>
      <c r="B153" s="308" t="s">
        <v>1630</v>
      </c>
      <c r="C153" s="308" t="s">
        <v>1631</v>
      </c>
      <c r="D153" s="310"/>
      <c r="E153" s="310"/>
      <c r="F153" s="310"/>
      <c r="G153" s="310"/>
      <c r="H153" s="310"/>
      <c r="I153" s="308"/>
    </row>
    <row r="154" spans="1:9" s="223" customFormat="1" ht="14.25" x14ac:dyDescent="0.2">
      <c r="A154" s="307" t="s">
        <v>347</v>
      </c>
      <c r="B154" s="308" t="s">
        <v>1632</v>
      </c>
      <c r="C154" s="308"/>
      <c r="D154" s="310"/>
      <c r="E154" s="310"/>
      <c r="F154" s="310"/>
      <c r="G154" s="310"/>
      <c r="H154" s="310"/>
      <c r="I154" s="308"/>
    </row>
    <row r="155" spans="1:9" s="223" customFormat="1" ht="14.25" x14ac:dyDescent="0.2">
      <c r="A155" s="307" t="s">
        <v>349</v>
      </c>
      <c r="B155" s="308" t="s">
        <v>1633</v>
      </c>
      <c r="C155" s="308"/>
      <c r="D155" s="310"/>
      <c r="E155" s="310"/>
      <c r="F155" s="310"/>
      <c r="G155" s="310"/>
      <c r="H155" s="310"/>
      <c r="I155" s="308"/>
    </row>
    <row r="156" spans="1:9" s="223" customFormat="1" ht="14.25" x14ac:dyDescent="0.2">
      <c r="A156" s="307" t="s">
        <v>351</v>
      </c>
      <c r="B156" s="308" t="s">
        <v>1634</v>
      </c>
      <c r="C156" s="308"/>
      <c r="D156" s="310"/>
      <c r="E156" s="310"/>
      <c r="F156" s="310"/>
      <c r="G156" s="310"/>
      <c r="H156" s="310"/>
      <c r="I156" s="312" t="s">
        <v>563</v>
      </c>
    </row>
    <row r="157" spans="1:9" s="223" customFormat="1" ht="87.6" customHeight="1" x14ac:dyDescent="0.2">
      <c r="A157" s="307" t="s">
        <v>5</v>
      </c>
      <c r="B157" s="308" t="s">
        <v>1635</v>
      </c>
      <c r="C157" s="308" t="s">
        <v>1636</v>
      </c>
      <c r="D157" s="310"/>
      <c r="E157" s="310"/>
      <c r="F157" s="310"/>
      <c r="G157" s="310"/>
      <c r="H157" s="310"/>
      <c r="I157" s="308"/>
    </row>
    <row r="158" spans="1:9" s="223" customFormat="1" ht="14.25" x14ac:dyDescent="0.2">
      <c r="A158" s="307" t="s">
        <v>389</v>
      </c>
      <c r="B158" s="308" t="s">
        <v>1637</v>
      </c>
      <c r="C158" s="308"/>
      <c r="D158" s="310"/>
      <c r="E158" s="310"/>
      <c r="F158" s="310"/>
      <c r="G158" s="310"/>
      <c r="H158" s="310"/>
      <c r="I158" s="308"/>
    </row>
    <row r="159" spans="1:9" s="223" customFormat="1" ht="48" customHeight="1" x14ac:dyDescent="0.2">
      <c r="A159" s="307" t="s">
        <v>53</v>
      </c>
      <c r="B159" s="308" t="s">
        <v>1638</v>
      </c>
      <c r="C159" s="308"/>
      <c r="D159" s="310"/>
      <c r="E159" s="310"/>
      <c r="F159" s="310"/>
      <c r="G159" s="310"/>
      <c r="H159" s="310"/>
      <c r="I159" s="312" t="s">
        <v>563</v>
      </c>
    </row>
    <row r="160" spans="1:9" s="223" customFormat="1" ht="48.6" customHeight="1" x14ac:dyDescent="0.2">
      <c r="A160" s="307" t="s">
        <v>392</v>
      </c>
      <c r="B160" s="308" t="s">
        <v>1639</v>
      </c>
      <c r="C160" s="308"/>
      <c r="D160" s="310"/>
      <c r="E160" s="310"/>
      <c r="F160" s="310"/>
      <c r="G160" s="310"/>
      <c r="H160" s="310"/>
      <c r="I160" s="308"/>
    </row>
    <row r="161" spans="1:9" s="223" customFormat="1" ht="14.25" x14ac:dyDescent="0.2">
      <c r="A161" s="307" t="s">
        <v>394</v>
      </c>
      <c r="B161" s="308" t="s">
        <v>1632</v>
      </c>
      <c r="C161" s="308"/>
      <c r="D161" s="310"/>
      <c r="E161" s="310"/>
      <c r="F161" s="310"/>
      <c r="G161" s="310"/>
      <c r="H161" s="310"/>
      <c r="I161" s="308"/>
    </row>
    <row r="162" spans="1:9" s="223" customFormat="1" ht="14.25" x14ac:dyDescent="0.2">
      <c r="A162" s="307" t="s">
        <v>396</v>
      </c>
      <c r="B162" s="308" t="s">
        <v>1640</v>
      </c>
      <c r="C162" s="308"/>
      <c r="D162" s="310"/>
      <c r="E162" s="310"/>
      <c r="F162" s="310"/>
      <c r="G162" s="310"/>
      <c r="H162" s="310"/>
      <c r="I162" s="308"/>
    </row>
    <row r="163" spans="1:9" s="223" customFormat="1" ht="166.7" customHeight="1" x14ac:dyDescent="0.2">
      <c r="A163" s="307" t="s">
        <v>6</v>
      </c>
      <c r="B163" s="308" t="s">
        <v>1641</v>
      </c>
      <c r="C163" s="308" t="s">
        <v>1642</v>
      </c>
      <c r="D163" s="310"/>
      <c r="E163" s="310"/>
      <c r="F163" s="310"/>
      <c r="G163" s="310"/>
      <c r="H163" s="310"/>
      <c r="I163" s="308"/>
    </row>
    <row r="164" spans="1:9" s="223" customFormat="1" ht="25.7" customHeight="1" x14ac:dyDescent="0.2">
      <c r="A164" s="307" t="s">
        <v>211</v>
      </c>
      <c r="B164" s="308" t="s">
        <v>1643</v>
      </c>
      <c r="C164" s="308"/>
      <c r="D164" s="307"/>
      <c r="E164" s="307"/>
      <c r="F164" s="307"/>
      <c r="G164" s="307"/>
      <c r="H164" s="307"/>
      <c r="I164" s="308"/>
    </row>
    <row r="165" spans="1:9" s="223" customFormat="1" ht="25.7" customHeight="1" x14ac:dyDescent="0.2">
      <c r="A165" s="307" t="s">
        <v>1644</v>
      </c>
      <c r="B165" s="308" t="s">
        <v>1645</v>
      </c>
      <c r="C165" s="308"/>
      <c r="D165" s="307"/>
      <c r="E165" s="307"/>
      <c r="F165" s="307"/>
      <c r="G165" s="307"/>
      <c r="H165" s="307"/>
      <c r="I165" s="308"/>
    </row>
    <row r="166" spans="1:9" s="223" customFormat="1" ht="14.25" x14ac:dyDescent="0.2">
      <c r="A166" s="307" t="s">
        <v>1646</v>
      </c>
      <c r="B166" s="308" t="s">
        <v>1647</v>
      </c>
      <c r="C166" s="308"/>
      <c r="D166" s="307"/>
      <c r="E166" s="307"/>
      <c r="F166" s="307"/>
      <c r="G166" s="307"/>
      <c r="H166" s="307"/>
      <c r="I166" s="308"/>
    </row>
    <row r="167" spans="1:9" s="223" customFormat="1" ht="14.25" x14ac:dyDescent="0.2">
      <c r="A167" s="307" t="s">
        <v>214</v>
      </c>
      <c r="B167" s="308" t="s">
        <v>1648</v>
      </c>
      <c r="C167" s="308"/>
      <c r="D167" s="307"/>
      <c r="E167" s="307"/>
      <c r="F167" s="307"/>
      <c r="G167" s="307"/>
      <c r="H167" s="307"/>
      <c r="I167" s="308"/>
    </row>
    <row r="168" spans="1:9" s="223" customFormat="1" ht="14.25" x14ac:dyDescent="0.2">
      <c r="A168" s="307" t="s">
        <v>1649</v>
      </c>
      <c r="B168" s="308" t="s">
        <v>1650</v>
      </c>
      <c r="C168" s="308"/>
      <c r="D168" s="307"/>
      <c r="E168" s="307"/>
      <c r="F168" s="307"/>
      <c r="G168" s="307"/>
      <c r="H168" s="307"/>
      <c r="I168" s="308"/>
    </row>
    <row r="169" spans="1:9" s="223" customFormat="1" ht="28.5" x14ac:dyDescent="0.2">
      <c r="A169" s="307" t="s">
        <v>1651</v>
      </c>
      <c r="B169" s="308" t="s">
        <v>1652</v>
      </c>
      <c r="C169" s="308"/>
      <c r="D169" s="307"/>
      <c r="E169" s="307"/>
      <c r="F169" s="307"/>
      <c r="G169" s="307"/>
      <c r="H169" s="307"/>
      <c r="I169" s="308"/>
    </row>
    <row r="170" spans="1:9" s="223" customFormat="1" ht="14.25" x14ac:dyDescent="0.2">
      <c r="A170" s="307" t="s">
        <v>469</v>
      </c>
      <c r="B170" s="308" t="s">
        <v>1653</v>
      </c>
      <c r="C170" s="308"/>
      <c r="D170" s="307"/>
      <c r="E170" s="307"/>
      <c r="F170" s="307"/>
      <c r="G170" s="307"/>
      <c r="H170" s="307"/>
      <c r="I170" s="308"/>
    </row>
    <row r="171" spans="1:9" s="223" customFormat="1" ht="28.5" x14ac:dyDescent="0.2">
      <c r="A171" s="307" t="s">
        <v>1654</v>
      </c>
      <c r="B171" s="308" t="s">
        <v>1655</v>
      </c>
      <c r="C171" s="308"/>
      <c r="D171" s="307"/>
      <c r="E171" s="307"/>
      <c r="F171" s="307"/>
      <c r="G171" s="307"/>
      <c r="H171" s="307"/>
      <c r="I171" s="308"/>
    </row>
    <row r="172" spans="1:9" s="223" customFormat="1" ht="28.5" x14ac:dyDescent="0.2">
      <c r="A172" s="307" t="s">
        <v>1656</v>
      </c>
      <c r="B172" s="308" t="s">
        <v>1657</v>
      </c>
      <c r="C172" s="308"/>
      <c r="D172" s="307"/>
      <c r="E172" s="307"/>
      <c r="F172" s="307"/>
      <c r="G172" s="307"/>
      <c r="H172" s="307"/>
      <c r="I172" s="308"/>
    </row>
    <row r="173" spans="1:9" s="223" customFormat="1" ht="28.5" x14ac:dyDescent="0.2">
      <c r="A173" s="307" t="s">
        <v>220</v>
      </c>
      <c r="B173" s="308" t="s">
        <v>1658</v>
      </c>
      <c r="C173" s="308"/>
      <c r="D173" s="307"/>
      <c r="E173" s="307"/>
      <c r="F173" s="307"/>
      <c r="G173" s="307"/>
      <c r="H173" s="307"/>
      <c r="I173" s="308"/>
    </row>
    <row r="174" spans="1:9" s="223" customFormat="1" ht="28.5" x14ac:dyDescent="0.2">
      <c r="A174" s="307" t="s">
        <v>1659</v>
      </c>
      <c r="B174" s="308" t="s">
        <v>1655</v>
      </c>
      <c r="C174" s="308"/>
      <c r="D174" s="307"/>
      <c r="E174" s="307"/>
      <c r="F174" s="307"/>
      <c r="G174" s="307"/>
      <c r="H174" s="307"/>
      <c r="I174" s="308"/>
    </row>
    <row r="175" spans="1:9" s="223" customFormat="1" ht="42.75" x14ac:dyDescent="0.2">
      <c r="A175" s="307" t="s">
        <v>1660</v>
      </c>
      <c r="B175" s="308" t="s">
        <v>1661</v>
      </c>
      <c r="C175" s="308"/>
      <c r="D175" s="307"/>
      <c r="E175" s="307"/>
      <c r="F175" s="307"/>
      <c r="G175" s="307"/>
      <c r="H175" s="307"/>
      <c r="I175" s="308"/>
    </row>
    <row r="176" spans="1:9" s="223" customFormat="1" ht="28.5" x14ac:dyDescent="0.2">
      <c r="A176" s="307" t="s">
        <v>223</v>
      </c>
      <c r="B176" s="308" t="s">
        <v>1662</v>
      </c>
      <c r="C176" s="308"/>
      <c r="D176" s="307"/>
      <c r="E176" s="307"/>
      <c r="F176" s="307"/>
      <c r="G176" s="307"/>
      <c r="H176" s="307"/>
      <c r="I176" s="308"/>
    </row>
    <row r="177" spans="1:9" s="223" customFormat="1" ht="57" x14ac:dyDescent="0.2">
      <c r="A177" s="307" t="s">
        <v>1663</v>
      </c>
      <c r="B177" s="308" t="s">
        <v>1664</v>
      </c>
      <c r="C177" s="308"/>
      <c r="D177" s="307"/>
      <c r="E177" s="307"/>
      <c r="F177" s="307"/>
      <c r="G177" s="307"/>
      <c r="H177" s="307"/>
      <c r="I177" s="308"/>
    </row>
    <row r="178" spans="1:9" s="223" customFormat="1" ht="42.75" x14ac:dyDescent="0.2">
      <c r="A178" s="307" t="s">
        <v>1665</v>
      </c>
      <c r="B178" s="308" t="s">
        <v>1666</v>
      </c>
      <c r="C178" s="308"/>
      <c r="D178" s="307"/>
      <c r="E178" s="307"/>
      <c r="F178" s="307"/>
      <c r="G178" s="307"/>
      <c r="H178" s="307"/>
      <c r="I178" s="308"/>
    </row>
    <row r="179" spans="1:9" s="223" customFormat="1" ht="107.45" customHeight="1" x14ac:dyDescent="0.2">
      <c r="A179" s="307" t="s">
        <v>7</v>
      </c>
      <c r="B179" s="308" t="s">
        <v>1667</v>
      </c>
      <c r="C179" s="308" t="s">
        <v>1330</v>
      </c>
      <c r="D179" s="307"/>
      <c r="E179" s="307"/>
      <c r="F179" s="307"/>
      <c r="G179" s="307"/>
      <c r="H179" s="307"/>
      <c r="I179" s="308"/>
    </row>
    <row r="180" spans="1:9" s="223" customFormat="1" ht="14.25" x14ac:dyDescent="0.2">
      <c r="A180" s="307" t="s">
        <v>8</v>
      </c>
      <c r="B180" s="308" t="s">
        <v>1668</v>
      </c>
      <c r="C180" s="308" t="s">
        <v>1631</v>
      </c>
      <c r="D180" s="307"/>
      <c r="E180" s="307"/>
      <c r="F180" s="307"/>
      <c r="G180" s="307"/>
      <c r="H180" s="307"/>
      <c r="I180" s="308"/>
    </row>
    <row r="181" spans="1:9" s="223" customFormat="1" ht="14.25" x14ac:dyDescent="0.2">
      <c r="A181" s="307" t="s">
        <v>1074</v>
      </c>
      <c r="B181" s="308" t="s">
        <v>1632</v>
      </c>
      <c r="C181" s="308"/>
      <c r="D181" s="307"/>
      <c r="E181" s="307"/>
      <c r="F181" s="307"/>
      <c r="G181" s="307"/>
      <c r="H181" s="307"/>
      <c r="I181" s="308"/>
    </row>
    <row r="182" spans="1:9" s="223" customFormat="1" ht="14.25" x14ac:dyDescent="0.2">
      <c r="A182" s="307" t="s">
        <v>1077</v>
      </c>
      <c r="B182" s="308" t="s">
        <v>1633</v>
      </c>
      <c r="C182" s="308"/>
      <c r="D182" s="307"/>
      <c r="E182" s="307"/>
      <c r="F182" s="307"/>
      <c r="G182" s="307"/>
      <c r="H182" s="307"/>
      <c r="I182" s="308"/>
    </row>
    <row r="183" spans="1:9" s="223" customFormat="1" ht="14.25" x14ac:dyDescent="0.2">
      <c r="A183" s="307" t="s">
        <v>1669</v>
      </c>
      <c r="B183" s="308" t="s">
        <v>1634</v>
      </c>
      <c r="C183" s="308"/>
      <c r="D183" s="307"/>
      <c r="E183" s="307"/>
      <c r="F183" s="307"/>
      <c r="G183" s="307"/>
      <c r="H183" s="307"/>
      <c r="I183" s="312" t="s">
        <v>563</v>
      </c>
    </row>
    <row r="184" spans="1:9" s="223" customFormat="1" x14ac:dyDescent="0.2">
      <c r="A184" s="307" t="s">
        <v>465</v>
      </c>
      <c r="B184" s="308" t="s">
        <v>1670</v>
      </c>
      <c r="C184" s="308"/>
      <c r="D184" s="307"/>
      <c r="E184" s="307"/>
      <c r="F184" s="307"/>
      <c r="G184" s="307"/>
      <c r="H184" s="307"/>
      <c r="I184" s="308"/>
    </row>
    <row r="185" spans="1:9" s="223" customFormat="1" ht="14.25" x14ac:dyDescent="0.2">
      <c r="A185" s="307" t="s">
        <v>466</v>
      </c>
      <c r="B185" s="308" t="s">
        <v>467</v>
      </c>
      <c r="C185" s="307"/>
      <c r="D185" s="307"/>
      <c r="E185" s="307"/>
      <c r="F185" s="307"/>
      <c r="G185" s="307"/>
      <c r="H185" s="307"/>
      <c r="I185" s="307"/>
    </row>
    <row r="186" spans="1:9" s="223" customFormat="1" ht="42.75" x14ac:dyDescent="0.2">
      <c r="A186" s="307" t="s">
        <v>4</v>
      </c>
      <c r="B186" s="308" t="s">
        <v>1671</v>
      </c>
      <c r="C186" s="308" t="s">
        <v>1336</v>
      </c>
      <c r="D186" s="307"/>
      <c r="E186" s="307"/>
      <c r="F186" s="307"/>
      <c r="G186" s="307"/>
      <c r="H186" s="307"/>
      <c r="I186" s="308"/>
    </row>
    <row r="187" spans="1:9" s="223" customFormat="1" ht="125.1" customHeight="1" x14ac:dyDescent="0.2">
      <c r="A187" s="307" t="s">
        <v>5</v>
      </c>
      <c r="B187" s="308" t="s">
        <v>1337</v>
      </c>
      <c r="C187" s="308" t="s">
        <v>1338</v>
      </c>
      <c r="D187" s="307"/>
      <c r="E187" s="307"/>
      <c r="F187" s="307"/>
      <c r="G187" s="307"/>
      <c r="H187" s="307"/>
      <c r="I187" s="308"/>
    </row>
    <row r="188" spans="1:9" s="223" customFormat="1" ht="28.5" x14ac:dyDescent="0.2">
      <c r="A188" s="307" t="s">
        <v>6</v>
      </c>
      <c r="B188" s="308" t="s">
        <v>1339</v>
      </c>
      <c r="C188" s="308"/>
      <c r="D188" s="310"/>
      <c r="E188" s="310"/>
      <c r="F188" s="310"/>
      <c r="G188" s="310"/>
      <c r="H188" s="310"/>
      <c r="I188" s="308"/>
    </row>
    <row r="189" spans="1:9" s="223" customFormat="1" ht="28.5" x14ac:dyDescent="0.2">
      <c r="A189" s="307" t="s">
        <v>7</v>
      </c>
      <c r="B189" s="308" t="s">
        <v>1340</v>
      </c>
      <c r="C189" s="308" t="s">
        <v>1341</v>
      </c>
      <c r="D189" s="310"/>
      <c r="E189" s="310"/>
      <c r="F189" s="310"/>
      <c r="G189" s="310"/>
      <c r="H189" s="310"/>
      <c r="I189" s="308"/>
    </row>
    <row r="190" spans="1:9" s="223" customFormat="1" ht="14.25" x14ac:dyDescent="0.2">
      <c r="A190" s="307" t="s">
        <v>8</v>
      </c>
      <c r="B190" s="308" t="s">
        <v>1342</v>
      </c>
      <c r="C190" s="308" t="s">
        <v>504</v>
      </c>
      <c r="D190" s="310"/>
      <c r="E190" s="310"/>
      <c r="F190" s="310"/>
      <c r="G190" s="310"/>
      <c r="H190" s="310"/>
      <c r="I190" s="308"/>
    </row>
    <row r="191" spans="1:9" s="223" customFormat="1" ht="54.95" customHeight="1" x14ac:dyDescent="0.2">
      <c r="A191" s="307" t="s">
        <v>9</v>
      </c>
      <c r="B191" s="308" t="s">
        <v>1672</v>
      </c>
      <c r="C191" s="308" t="s">
        <v>1344</v>
      </c>
      <c r="D191" s="310"/>
      <c r="E191" s="310"/>
      <c r="F191" s="310"/>
      <c r="G191" s="310"/>
      <c r="H191" s="310"/>
      <c r="I191" s="308"/>
    </row>
    <row r="192" spans="1:9" s="223" customFormat="1" ht="42.75" x14ac:dyDescent="0.2">
      <c r="A192" s="307" t="s">
        <v>10</v>
      </c>
      <c r="B192" s="308" t="s">
        <v>1345</v>
      </c>
      <c r="C192" s="308" t="s">
        <v>1346</v>
      </c>
      <c r="D192" s="307"/>
      <c r="E192" s="307"/>
      <c r="F192" s="307"/>
      <c r="G192" s="307"/>
      <c r="H192" s="307"/>
      <c r="I192" s="308"/>
    </row>
    <row r="193" spans="1:9" s="223" customFormat="1" ht="90" customHeight="1" x14ac:dyDescent="0.2">
      <c r="A193" s="307" t="s">
        <v>11</v>
      </c>
      <c r="B193" s="308" t="s">
        <v>1673</v>
      </c>
      <c r="C193" s="308" t="s">
        <v>1348</v>
      </c>
      <c r="D193" s="307"/>
      <c r="E193" s="307"/>
      <c r="F193" s="307"/>
      <c r="G193" s="307"/>
      <c r="H193" s="307"/>
      <c r="I193" s="308"/>
    </row>
    <row r="194" spans="1:9" s="223" customFormat="1" ht="71.25" x14ac:dyDescent="0.2">
      <c r="A194" s="307" t="s">
        <v>12</v>
      </c>
      <c r="B194" s="308" t="s">
        <v>1674</v>
      </c>
      <c r="C194" s="308"/>
      <c r="D194" s="307"/>
      <c r="E194" s="307"/>
      <c r="F194" s="307"/>
      <c r="G194" s="307"/>
      <c r="H194" s="307"/>
      <c r="I194" s="308"/>
    </row>
    <row r="195" spans="1:9" s="223" customFormat="1" ht="187.35" customHeight="1" x14ac:dyDescent="0.2">
      <c r="A195" s="307" t="s">
        <v>13</v>
      </c>
      <c r="B195" s="308" t="s">
        <v>1675</v>
      </c>
      <c r="C195" s="308" t="s">
        <v>1676</v>
      </c>
      <c r="D195" s="307"/>
      <c r="E195" s="307"/>
      <c r="F195" s="307"/>
      <c r="G195" s="307"/>
      <c r="H195" s="307"/>
      <c r="I195" s="308"/>
    </row>
    <row r="196" spans="1:9" s="223" customFormat="1" ht="42.75" x14ac:dyDescent="0.2">
      <c r="A196" s="307" t="s">
        <v>14</v>
      </c>
      <c r="B196" s="308" t="s">
        <v>1677</v>
      </c>
      <c r="C196" s="308" t="s">
        <v>1678</v>
      </c>
      <c r="D196" s="307"/>
      <c r="E196" s="307"/>
      <c r="F196" s="307"/>
      <c r="G196" s="307"/>
      <c r="H196" s="307"/>
      <c r="I196" s="308"/>
    </row>
    <row r="197" spans="1:9" s="223" customFormat="1" ht="14.25" x14ac:dyDescent="0.2">
      <c r="A197" s="307" t="s">
        <v>15</v>
      </c>
      <c r="B197" s="308" t="s">
        <v>1354</v>
      </c>
      <c r="C197" s="308"/>
      <c r="D197" s="307"/>
      <c r="E197" s="307"/>
      <c r="F197" s="307"/>
      <c r="G197" s="307"/>
      <c r="H197" s="307"/>
      <c r="I197" s="308"/>
    </row>
    <row r="198" spans="1:9" s="223" customFormat="1" ht="28.5" x14ac:dyDescent="0.2">
      <c r="A198" s="307" t="s">
        <v>16</v>
      </c>
      <c r="B198" s="308" t="s">
        <v>1355</v>
      </c>
      <c r="C198" s="308"/>
      <c r="D198" s="308"/>
      <c r="E198" s="308"/>
      <c r="F198" s="308"/>
      <c r="G198" s="308"/>
      <c r="H198" s="308"/>
      <c r="I198" s="308"/>
    </row>
    <row r="199" spans="1:9" s="223" customFormat="1" ht="28.5" x14ac:dyDescent="0.2">
      <c r="A199" s="307" t="s">
        <v>17</v>
      </c>
      <c r="B199" s="308" t="s">
        <v>1356</v>
      </c>
      <c r="C199" s="308"/>
      <c r="D199" s="307"/>
      <c r="E199" s="307"/>
      <c r="F199" s="307"/>
      <c r="G199" s="307"/>
      <c r="H199" s="307"/>
      <c r="I199" s="308"/>
    </row>
    <row r="200" spans="1:9" s="223" customFormat="1" ht="207" customHeight="1" x14ac:dyDescent="0.2">
      <c r="A200" s="307" t="s">
        <v>18</v>
      </c>
      <c r="B200" s="308" t="s">
        <v>1679</v>
      </c>
      <c r="C200" s="308" t="s">
        <v>1680</v>
      </c>
      <c r="D200" s="307"/>
      <c r="E200" s="307"/>
      <c r="F200" s="307"/>
      <c r="G200" s="307"/>
      <c r="H200" s="307"/>
      <c r="I200" s="308"/>
    </row>
    <row r="201" spans="1:9" s="223" customFormat="1" ht="99.75" x14ac:dyDescent="0.2">
      <c r="A201" s="307" t="s">
        <v>19</v>
      </c>
      <c r="B201" s="308" t="s">
        <v>1681</v>
      </c>
      <c r="C201" s="308" t="s">
        <v>1360</v>
      </c>
      <c r="D201" s="307"/>
      <c r="E201" s="307"/>
      <c r="F201" s="307"/>
      <c r="G201" s="307"/>
      <c r="H201" s="307"/>
      <c r="I201" s="308"/>
    </row>
    <row r="202" spans="1:9" s="223" customFormat="1" ht="28.5" x14ac:dyDescent="0.2">
      <c r="A202" s="307" t="s">
        <v>20</v>
      </c>
      <c r="B202" s="308" t="s">
        <v>1361</v>
      </c>
      <c r="C202" s="308"/>
      <c r="D202" s="307"/>
      <c r="E202" s="307"/>
      <c r="F202" s="307"/>
      <c r="G202" s="307"/>
      <c r="H202" s="307"/>
      <c r="I202" s="308"/>
    </row>
    <row r="203" spans="1:9" s="223" customFormat="1" ht="84" customHeight="1" x14ac:dyDescent="0.2">
      <c r="A203" s="307" t="s">
        <v>23</v>
      </c>
      <c r="B203" s="308" t="s">
        <v>1682</v>
      </c>
      <c r="C203" s="308" t="s">
        <v>1363</v>
      </c>
      <c r="D203" s="307"/>
      <c r="E203" s="307"/>
      <c r="F203" s="307"/>
      <c r="G203" s="307"/>
      <c r="H203" s="307"/>
      <c r="I203" s="308"/>
    </row>
    <row r="204" spans="1:9" s="223" customFormat="1" ht="28.5" x14ac:dyDescent="0.2">
      <c r="A204" s="307" t="s">
        <v>33</v>
      </c>
      <c r="B204" s="308" t="s">
        <v>1364</v>
      </c>
      <c r="C204" s="308"/>
      <c r="D204" s="307"/>
      <c r="E204" s="307"/>
      <c r="F204" s="307"/>
      <c r="G204" s="307"/>
      <c r="H204" s="307"/>
      <c r="I204" s="308"/>
    </row>
    <row r="205" spans="1:9" s="223" customFormat="1" ht="28.5" x14ac:dyDescent="0.2">
      <c r="A205" s="307" t="s">
        <v>21</v>
      </c>
      <c r="B205" s="308" t="s">
        <v>1365</v>
      </c>
      <c r="C205" s="308"/>
      <c r="D205" s="307"/>
      <c r="E205" s="307"/>
      <c r="F205" s="307"/>
      <c r="G205" s="307"/>
      <c r="H205" s="307"/>
      <c r="I205" s="308"/>
    </row>
    <row r="206" spans="1:9" s="223" customFormat="1" ht="28.5" x14ac:dyDescent="0.2">
      <c r="A206" s="307" t="s">
        <v>26</v>
      </c>
      <c r="B206" s="308" t="s">
        <v>1683</v>
      </c>
      <c r="C206" s="308"/>
      <c r="D206" s="307"/>
      <c r="E206" s="307"/>
      <c r="F206" s="307"/>
      <c r="G206" s="307"/>
      <c r="H206" s="307"/>
      <c r="I206" s="308"/>
    </row>
    <row r="207" spans="1:9" s="223" customFormat="1" ht="14.25" x14ac:dyDescent="0.2">
      <c r="A207" s="307" t="s">
        <v>1684</v>
      </c>
      <c r="B207" s="308" t="s">
        <v>1685</v>
      </c>
      <c r="C207" s="308" t="s">
        <v>1367</v>
      </c>
      <c r="D207" s="307"/>
      <c r="E207" s="307"/>
      <c r="F207" s="307"/>
      <c r="G207" s="307"/>
      <c r="H207" s="307"/>
      <c r="I207" s="308"/>
    </row>
    <row r="208" spans="1:9" s="223" customFormat="1" ht="28.5" x14ac:dyDescent="0.2">
      <c r="A208" s="307" t="s">
        <v>1686</v>
      </c>
      <c r="B208" s="308" t="s">
        <v>1687</v>
      </c>
      <c r="C208" s="308"/>
      <c r="D208" s="307"/>
      <c r="E208" s="307"/>
      <c r="F208" s="307"/>
      <c r="G208" s="307"/>
      <c r="H208" s="307"/>
      <c r="I208" s="308"/>
    </row>
    <row r="209" spans="1:9" s="223" customFormat="1" ht="35.450000000000003" customHeight="1" x14ac:dyDescent="0.2">
      <c r="A209" s="307" t="s">
        <v>1688</v>
      </c>
      <c r="B209" s="308" t="s">
        <v>1689</v>
      </c>
      <c r="C209" s="308" t="s">
        <v>1370</v>
      </c>
      <c r="D209" s="307"/>
      <c r="E209" s="307"/>
      <c r="F209" s="307"/>
      <c r="G209" s="307"/>
      <c r="H209" s="307"/>
      <c r="I209" s="308"/>
    </row>
    <row r="210" spans="1:9" s="223" customFormat="1" ht="53.45" customHeight="1" x14ac:dyDescent="0.2">
      <c r="A210" s="307" t="s">
        <v>1690</v>
      </c>
      <c r="B210" s="308" t="s">
        <v>1691</v>
      </c>
      <c r="C210" s="308"/>
      <c r="D210" s="307"/>
      <c r="E210" s="307"/>
      <c r="F210" s="307"/>
      <c r="G210" s="307"/>
      <c r="H210" s="307"/>
      <c r="I210" s="308"/>
    </row>
    <row r="211" spans="1:9" s="223" customFormat="1" ht="14.25" x14ac:dyDescent="0.2">
      <c r="A211" s="307" t="s">
        <v>27</v>
      </c>
      <c r="B211" s="308" t="s">
        <v>1372</v>
      </c>
      <c r="C211" s="308" t="s">
        <v>1373</v>
      </c>
      <c r="D211" s="307"/>
      <c r="E211" s="307"/>
      <c r="F211" s="307"/>
      <c r="G211" s="307"/>
      <c r="H211" s="307"/>
      <c r="I211" s="308"/>
    </row>
    <row r="212" spans="1:9" s="223" customFormat="1" ht="198.6" customHeight="1" x14ac:dyDescent="0.2">
      <c r="A212" s="307" t="s">
        <v>28</v>
      </c>
      <c r="B212" s="308" t="s">
        <v>1374</v>
      </c>
      <c r="C212" s="308" t="s">
        <v>1375</v>
      </c>
      <c r="D212" s="307"/>
      <c r="E212" s="307"/>
      <c r="F212" s="307"/>
      <c r="G212" s="307"/>
      <c r="H212" s="307"/>
      <c r="I212" s="308"/>
    </row>
    <row r="213" spans="1:9" s="223" customFormat="1" ht="94.7" customHeight="1" x14ac:dyDescent="0.2">
      <c r="A213" s="307" t="s">
        <v>29</v>
      </c>
      <c r="B213" s="308" t="s">
        <v>1692</v>
      </c>
      <c r="C213" s="308" t="s">
        <v>1377</v>
      </c>
      <c r="D213" s="313"/>
      <c r="E213" s="313"/>
      <c r="F213" s="313"/>
      <c r="G213" s="313"/>
      <c r="H213" s="313"/>
      <c r="I213" s="308"/>
    </row>
    <row r="214" spans="1:9" s="223" customFormat="1" ht="88.7" customHeight="1" x14ac:dyDescent="0.2">
      <c r="A214" s="307" t="s">
        <v>30</v>
      </c>
      <c r="B214" s="308" t="s">
        <v>1378</v>
      </c>
      <c r="C214" s="308" t="s">
        <v>1379</v>
      </c>
      <c r="D214" s="313"/>
      <c r="E214" s="313"/>
      <c r="F214" s="313"/>
      <c r="G214" s="313"/>
      <c r="H214" s="313"/>
      <c r="I214" s="308"/>
    </row>
    <row r="215" spans="1:9" s="223" customFormat="1" ht="35.450000000000003" customHeight="1" x14ac:dyDescent="0.2">
      <c r="A215" s="307" t="s">
        <v>90</v>
      </c>
      <c r="B215" s="308" t="s">
        <v>1380</v>
      </c>
      <c r="C215" s="308"/>
      <c r="D215" s="313"/>
      <c r="E215" s="313"/>
      <c r="F215" s="313"/>
      <c r="G215" s="313"/>
      <c r="H215" s="313"/>
      <c r="I215" s="308"/>
    </row>
    <row r="216" spans="1:9" s="223" customFormat="1" ht="182.45" customHeight="1" x14ac:dyDescent="0.2">
      <c r="A216" s="307" t="s">
        <v>91</v>
      </c>
      <c r="B216" s="308" t="s">
        <v>1381</v>
      </c>
      <c r="C216" s="308" t="s">
        <v>1382</v>
      </c>
      <c r="D216" s="313"/>
      <c r="E216" s="313"/>
      <c r="F216" s="313"/>
      <c r="G216" s="313"/>
      <c r="H216" s="313"/>
      <c r="I216" s="308"/>
    </row>
    <row r="217" spans="1:9" s="223" customFormat="1" ht="129.6" customHeight="1" x14ac:dyDescent="0.2">
      <c r="A217" s="307" t="s">
        <v>98</v>
      </c>
      <c r="B217" s="308" t="s">
        <v>1383</v>
      </c>
      <c r="C217" s="308" t="s">
        <v>1384</v>
      </c>
      <c r="D217" s="313"/>
      <c r="E217" s="313"/>
      <c r="F217" s="313"/>
      <c r="G217" s="313"/>
      <c r="H217" s="313"/>
      <c r="I217" s="308"/>
    </row>
    <row r="218" spans="1:9" s="223" customFormat="1" ht="83.45" customHeight="1" x14ac:dyDescent="0.2">
      <c r="A218" s="307" t="s">
        <v>99</v>
      </c>
      <c r="B218" s="308" t="s">
        <v>1385</v>
      </c>
      <c r="C218" s="308" t="s">
        <v>1386</v>
      </c>
      <c r="D218" s="313"/>
      <c r="E218" s="313"/>
      <c r="F218" s="313"/>
      <c r="G218" s="313"/>
      <c r="H218" s="313"/>
      <c r="I218" s="308"/>
    </row>
    <row r="219" spans="1:9" s="223" customFormat="1" ht="14.25" x14ac:dyDescent="0.2">
      <c r="A219" s="307" t="s">
        <v>1693</v>
      </c>
      <c r="B219" s="308" t="s">
        <v>1694</v>
      </c>
      <c r="C219" s="308" t="s">
        <v>1388</v>
      </c>
      <c r="D219" s="307"/>
      <c r="E219" s="307"/>
      <c r="F219" s="307"/>
      <c r="G219" s="307"/>
      <c r="H219" s="307"/>
      <c r="I219" s="308"/>
    </row>
    <row r="220" spans="1:9" s="223" customFormat="1" ht="28.5" x14ac:dyDescent="0.2">
      <c r="A220" s="307" t="s">
        <v>1695</v>
      </c>
      <c r="B220" s="308" t="s">
        <v>1696</v>
      </c>
      <c r="C220" s="308" t="s">
        <v>504</v>
      </c>
      <c r="D220" s="307"/>
      <c r="E220" s="307"/>
      <c r="F220" s="307"/>
      <c r="G220" s="307"/>
      <c r="H220" s="307"/>
      <c r="I220" s="308"/>
    </row>
    <row r="221" spans="1:9" s="223" customFormat="1" ht="28.5" x14ac:dyDescent="0.2">
      <c r="A221" s="307" t="s">
        <v>1697</v>
      </c>
      <c r="B221" s="308" t="s">
        <v>1390</v>
      </c>
      <c r="C221" s="308" t="s">
        <v>1698</v>
      </c>
      <c r="D221" s="307"/>
      <c r="E221" s="307"/>
      <c r="F221" s="307"/>
      <c r="G221" s="307"/>
      <c r="H221" s="307"/>
      <c r="I221" s="308"/>
    </row>
    <row r="222" spans="1:9" s="223" customFormat="1" ht="14.25" x14ac:dyDescent="0.2">
      <c r="A222" s="307" t="s">
        <v>1699</v>
      </c>
      <c r="B222" s="308" t="s">
        <v>1392</v>
      </c>
      <c r="C222" s="308"/>
      <c r="D222" s="307"/>
      <c r="E222" s="307"/>
      <c r="F222" s="307"/>
      <c r="G222" s="307"/>
      <c r="H222" s="307"/>
      <c r="I222" s="308"/>
    </row>
    <row r="223" spans="1:9" s="223" customFormat="1" x14ac:dyDescent="0.2">
      <c r="A223" s="307" t="s">
        <v>465</v>
      </c>
      <c r="B223" s="308" t="s">
        <v>34</v>
      </c>
      <c r="C223" s="308"/>
      <c r="D223" s="308"/>
      <c r="E223" s="308"/>
      <c r="F223" s="308"/>
      <c r="G223" s="308"/>
      <c r="H223" s="308"/>
      <c r="I223" s="308"/>
    </row>
    <row r="224" spans="1:9" s="223" customFormat="1" ht="14.25" x14ac:dyDescent="0.2">
      <c r="A224" s="307" t="s">
        <v>466</v>
      </c>
      <c r="B224" s="308" t="s">
        <v>467</v>
      </c>
      <c r="C224" s="307"/>
      <c r="D224" s="307"/>
      <c r="E224" s="307"/>
      <c r="F224" s="307"/>
      <c r="G224" s="307"/>
      <c r="H224" s="307"/>
      <c r="I224" s="307"/>
    </row>
    <row r="225" spans="1:9" s="223" customFormat="1" ht="42.75" x14ac:dyDescent="0.2">
      <c r="A225" s="307" t="s">
        <v>4</v>
      </c>
      <c r="B225" s="308" t="s">
        <v>1700</v>
      </c>
      <c r="C225" s="308" t="s">
        <v>1394</v>
      </c>
      <c r="D225" s="307"/>
      <c r="E225" s="307"/>
      <c r="F225" s="307"/>
      <c r="G225" s="307"/>
      <c r="H225" s="307"/>
      <c r="I225" s="308"/>
    </row>
    <row r="226" spans="1:9" s="223" customFormat="1" ht="14.25" x14ac:dyDescent="0.2">
      <c r="A226" s="307" t="s">
        <v>5</v>
      </c>
      <c r="B226" s="308" t="s">
        <v>1395</v>
      </c>
      <c r="C226" s="308" t="s">
        <v>504</v>
      </c>
      <c r="D226" s="307"/>
      <c r="E226" s="307"/>
      <c r="F226" s="307"/>
      <c r="G226" s="307"/>
      <c r="H226" s="307"/>
      <c r="I226" s="308"/>
    </row>
    <row r="227" spans="1:9" s="223" customFormat="1" ht="14.25" x14ac:dyDescent="0.2">
      <c r="A227" s="307" t="s">
        <v>6</v>
      </c>
      <c r="B227" s="308" t="s">
        <v>1396</v>
      </c>
      <c r="C227" s="308" t="s">
        <v>1341</v>
      </c>
      <c r="D227" s="308"/>
      <c r="E227" s="308"/>
      <c r="F227" s="308"/>
      <c r="G227" s="308"/>
      <c r="H227" s="308"/>
      <c r="I227" s="308"/>
    </row>
    <row r="228" spans="1:9" s="223" customFormat="1" ht="28.5" x14ac:dyDescent="0.2">
      <c r="A228" s="307" t="s">
        <v>7</v>
      </c>
      <c r="B228" s="308" t="s">
        <v>1701</v>
      </c>
      <c r="C228" s="308" t="s">
        <v>1702</v>
      </c>
      <c r="D228" s="307"/>
      <c r="E228" s="307"/>
      <c r="F228" s="307"/>
      <c r="G228" s="307"/>
      <c r="H228" s="307"/>
      <c r="I228" s="308"/>
    </row>
    <row r="229" spans="1:9" s="223" customFormat="1" ht="14.25" x14ac:dyDescent="0.2">
      <c r="A229" s="307" t="s">
        <v>8</v>
      </c>
      <c r="B229" s="308" t="s">
        <v>1399</v>
      </c>
      <c r="C229" s="308" t="s">
        <v>1703</v>
      </c>
      <c r="D229" s="307"/>
      <c r="E229" s="307"/>
      <c r="F229" s="307"/>
      <c r="G229" s="307"/>
      <c r="H229" s="307"/>
      <c r="I229" s="308"/>
    </row>
    <row r="230" spans="1:9" s="223" customFormat="1" ht="28.5" x14ac:dyDescent="0.2">
      <c r="A230" s="307" t="s">
        <v>9</v>
      </c>
      <c r="B230" s="308" t="s">
        <v>1704</v>
      </c>
      <c r="C230" s="308"/>
      <c r="D230" s="308"/>
      <c r="E230" s="308"/>
      <c r="F230" s="308"/>
      <c r="G230" s="308"/>
      <c r="H230" s="308"/>
      <c r="I230" s="308"/>
    </row>
    <row r="231" spans="1:9" s="223" customFormat="1" ht="28.5" x14ac:dyDescent="0.2">
      <c r="A231" s="307" t="s">
        <v>10</v>
      </c>
      <c r="B231" s="308" t="s">
        <v>1705</v>
      </c>
      <c r="C231" s="308"/>
      <c r="D231" s="307"/>
      <c r="E231" s="307"/>
      <c r="F231" s="307"/>
      <c r="G231" s="307"/>
      <c r="H231" s="307"/>
      <c r="I231" s="308"/>
    </row>
    <row r="232" spans="1:9" s="223" customFormat="1" ht="28.5" x14ac:dyDescent="0.2">
      <c r="A232" s="307" t="s">
        <v>11</v>
      </c>
      <c r="B232" s="308" t="s">
        <v>1403</v>
      </c>
      <c r="C232" s="308"/>
      <c r="D232" s="307"/>
      <c r="E232" s="307"/>
      <c r="F232" s="307"/>
      <c r="G232" s="307"/>
      <c r="H232" s="307"/>
      <c r="I232" s="308"/>
    </row>
    <row r="233" spans="1:9" s="223" customFormat="1" ht="28.5" x14ac:dyDescent="0.2">
      <c r="A233" s="307" t="s">
        <v>12</v>
      </c>
      <c r="B233" s="308" t="s">
        <v>1404</v>
      </c>
      <c r="C233" s="308"/>
      <c r="D233" s="308"/>
      <c r="E233" s="308"/>
      <c r="F233" s="308"/>
      <c r="G233" s="308"/>
      <c r="H233" s="308"/>
      <c r="I233" s="308"/>
    </row>
    <row r="234" spans="1:9" s="223" customFormat="1" ht="28.5" x14ac:dyDescent="0.2">
      <c r="A234" s="307" t="s">
        <v>13</v>
      </c>
      <c r="B234" s="308" t="s">
        <v>1405</v>
      </c>
      <c r="C234" s="308" t="s">
        <v>1341</v>
      </c>
      <c r="D234" s="307"/>
      <c r="E234" s="307"/>
      <c r="F234" s="307"/>
      <c r="G234" s="307"/>
      <c r="H234" s="307"/>
      <c r="I234" s="308"/>
    </row>
    <row r="235" spans="1:9" s="223" customFormat="1" x14ac:dyDescent="0.2">
      <c r="A235" s="307" t="s">
        <v>464</v>
      </c>
      <c r="B235" s="308" t="s">
        <v>1706</v>
      </c>
      <c r="C235" s="308"/>
      <c r="D235" s="307"/>
      <c r="E235" s="307"/>
      <c r="F235" s="307"/>
      <c r="G235" s="307"/>
      <c r="H235" s="307"/>
      <c r="I235" s="308"/>
    </row>
    <row r="236" spans="1:9" s="223" customFormat="1" ht="16.7" customHeight="1" x14ac:dyDescent="0.2">
      <c r="A236" s="307" t="s">
        <v>465</v>
      </c>
      <c r="B236" s="308" t="s">
        <v>1707</v>
      </c>
      <c r="C236" s="308"/>
      <c r="D236" s="307"/>
      <c r="E236" s="307"/>
      <c r="F236" s="307"/>
      <c r="G236" s="307"/>
      <c r="H236" s="307"/>
      <c r="I236" s="308"/>
    </row>
    <row r="237" spans="1:9" s="223" customFormat="1" ht="14.25" x14ac:dyDescent="0.2">
      <c r="A237" s="307" t="s">
        <v>466</v>
      </c>
      <c r="B237" s="308" t="s">
        <v>467</v>
      </c>
      <c r="C237" s="307"/>
      <c r="D237" s="307"/>
      <c r="E237" s="307"/>
      <c r="F237" s="307"/>
      <c r="G237" s="307"/>
      <c r="H237" s="307"/>
      <c r="I237" s="307"/>
    </row>
    <row r="238" spans="1:9" s="223" customFormat="1" ht="42.75" x14ac:dyDescent="0.2">
      <c r="A238" s="307" t="s">
        <v>4</v>
      </c>
      <c r="B238" s="308" t="s">
        <v>1410</v>
      </c>
      <c r="C238" s="308" t="s">
        <v>1708</v>
      </c>
      <c r="D238" s="307"/>
      <c r="E238" s="307"/>
      <c r="F238" s="307"/>
      <c r="G238" s="307"/>
      <c r="H238" s="307"/>
      <c r="I238" s="308"/>
    </row>
    <row r="239" spans="1:9" s="223" customFormat="1" ht="28.5" x14ac:dyDescent="0.2">
      <c r="A239" s="307" t="s">
        <v>5</v>
      </c>
      <c r="B239" s="308" t="s">
        <v>1709</v>
      </c>
      <c r="C239" s="308" t="s">
        <v>504</v>
      </c>
      <c r="D239" s="308"/>
      <c r="E239" s="308"/>
      <c r="F239" s="308"/>
      <c r="G239" s="308"/>
      <c r="H239" s="308"/>
      <c r="I239" s="308"/>
    </row>
    <row r="240" spans="1:9" s="223" customFormat="1" ht="59.45" customHeight="1" x14ac:dyDescent="0.2">
      <c r="A240" s="307" t="s">
        <v>6</v>
      </c>
      <c r="B240" s="308" t="s">
        <v>1710</v>
      </c>
      <c r="C240" s="308" t="s">
        <v>1711</v>
      </c>
      <c r="D240" s="307"/>
      <c r="E240" s="307"/>
      <c r="F240" s="307"/>
      <c r="G240" s="307"/>
      <c r="H240" s="307"/>
      <c r="I240" s="308"/>
    </row>
    <row r="241" spans="1:9" s="223" customFormat="1" ht="28.5" x14ac:dyDescent="0.2">
      <c r="A241" s="307" t="s">
        <v>7</v>
      </c>
      <c r="B241" s="308" t="s">
        <v>1712</v>
      </c>
      <c r="C241" s="308" t="s">
        <v>504</v>
      </c>
      <c r="D241" s="307"/>
      <c r="E241" s="307"/>
      <c r="F241" s="307"/>
      <c r="G241" s="307"/>
      <c r="H241" s="307"/>
      <c r="I241" s="308"/>
    </row>
    <row r="242" spans="1:9" s="223" customFormat="1" ht="50.45" customHeight="1" x14ac:dyDescent="0.2">
      <c r="A242" s="307" t="s">
        <v>8</v>
      </c>
      <c r="B242" s="308" t="s">
        <v>1713</v>
      </c>
      <c r="C242" s="308" t="s">
        <v>1714</v>
      </c>
      <c r="D242" s="307"/>
      <c r="E242" s="307"/>
      <c r="F242" s="307"/>
      <c r="G242" s="307"/>
      <c r="H242" s="307"/>
      <c r="I242" s="308"/>
    </row>
    <row r="243" spans="1:9" s="223" customFormat="1" ht="14.25" x14ac:dyDescent="0.2">
      <c r="A243" s="307" t="s">
        <v>1074</v>
      </c>
      <c r="B243" s="308" t="s">
        <v>1715</v>
      </c>
      <c r="C243" s="308"/>
      <c r="D243" s="307"/>
      <c r="E243" s="307"/>
      <c r="F243" s="307"/>
      <c r="G243" s="307"/>
      <c r="H243" s="307"/>
      <c r="I243" s="308"/>
    </row>
    <row r="244" spans="1:9" s="223" customFormat="1" ht="71.25" x14ac:dyDescent="0.2">
      <c r="A244" s="307" t="s">
        <v>1077</v>
      </c>
      <c r="B244" s="308" t="s">
        <v>1716</v>
      </c>
      <c r="C244" s="308"/>
      <c r="D244" s="307"/>
      <c r="E244" s="307"/>
      <c r="F244" s="307"/>
      <c r="G244" s="307"/>
      <c r="H244" s="307"/>
      <c r="I244" s="308"/>
    </row>
    <row r="245" spans="1:9" s="223" customFormat="1" ht="28.5" x14ac:dyDescent="0.2">
      <c r="A245" s="307" t="s">
        <v>1669</v>
      </c>
      <c r="B245" s="308" t="s">
        <v>1717</v>
      </c>
      <c r="C245" s="308"/>
      <c r="D245" s="309"/>
      <c r="E245" s="309"/>
      <c r="F245" s="309"/>
      <c r="G245" s="309"/>
      <c r="H245" s="309"/>
      <c r="I245" s="308"/>
    </row>
    <row r="246" spans="1:9" s="223" customFormat="1" ht="28.5" x14ac:dyDescent="0.2">
      <c r="A246" s="307" t="s">
        <v>9</v>
      </c>
      <c r="B246" s="308" t="s">
        <v>1718</v>
      </c>
      <c r="C246" s="308" t="s">
        <v>1719</v>
      </c>
      <c r="D246" s="309"/>
      <c r="E246" s="309"/>
      <c r="F246" s="309"/>
      <c r="G246" s="309"/>
      <c r="H246" s="309"/>
      <c r="I246" s="308"/>
    </row>
    <row r="247" spans="1:9" s="223" customFormat="1" ht="14.25" x14ac:dyDescent="0.2">
      <c r="A247" s="307" t="s">
        <v>241</v>
      </c>
      <c r="B247" s="308" t="s">
        <v>1720</v>
      </c>
      <c r="C247" s="308"/>
      <c r="D247" s="309"/>
      <c r="E247" s="309"/>
      <c r="F247" s="309"/>
      <c r="G247" s="309"/>
      <c r="H247" s="309"/>
      <c r="I247" s="308"/>
    </row>
    <row r="248" spans="1:9" s="223" customFormat="1" ht="28.5" x14ac:dyDescent="0.2">
      <c r="A248" s="307" t="s">
        <v>243</v>
      </c>
      <c r="B248" s="308" t="s">
        <v>1721</v>
      </c>
      <c r="C248" s="308"/>
      <c r="D248" s="309"/>
      <c r="E248" s="309"/>
      <c r="F248" s="309"/>
      <c r="G248" s="309"/>
      <c r="H248" s="309"/>
      <c r="I248" s="308"/>
    </row>
    <row r="249" spans="1:9" s="223" customFormat="1" ht="14.25" x14ac:dyDescent="0.2">
      <c r="A249" s="307" t="s">
        <v>245</v>
      </c>
      <c r="B249" s="308" t="s">
        <v>1722</v>
      </c>
      <c r="C249" s="308"/>
      <c r="D249" s="309"/>
      <c r="E249" s="309"/>
      <c r="F249" s="309"/>
      <c r="G249" s="309"/>
      <c r="H249" s="309"/>
      <c r="I249" s="308"/>
    </row>
    <row r="250" spans="1:9" s="223" customFormat="1" ht="48.6" customHeight="1" x14ac:dyDescent="0.2">
      <c r="A250" s="307" t="s">
        <v>10</v>
      </c>
      <c r="B250" s="308" t="s">
        <v>1723</v>
      </c>
      <c r="C250" s="308" t="s">
        <v>1724</v>
      </c>
      <c r="D250" s="309"/>
      <c r="E250" s="309"/>
      <c r="F250" s="309"/>
      <c r="G250" s="309"/>
      <c r="H250" s="309"/>
      <c r="I250" s="308"/>
    </row>
    <row r="251" spans="1:9" s="223" customFormat="1" ht="62.45" customHeight="1" x14ac:dyDescent="0.2">
      <c r="A251" s="307" t="s">
        <v>978</v>
      </c>
      <c r="B251" s="308" t="s">
        <v>1725</v>
      </c>
      <c r="C251" s="308"/>
      <c r="D251" s="309"/>
      <c r="E251" s="309"/>
      <c r="F251" s="309"/>
      <c r="G251" s="309"/>
      <c r="H251" s="309"/>
      <c r="I251" s="308"/>
    </row>
    <row r="252" spans="1:9" s="223" customFormat="1" ht="36.6" customHeight="1" x14ac:dyDescent="0.2">
      <c r="A252" s="307" t="s">
        <v>1726</v>
      </c>
      <c r="B252" s="308" t="s">
        <v>1727</v>
      </c>
      <c r="C252" s="308"/>
      <c r="D252" s="309"/>
      <c r="E252" s="309"/>
      <c r="F252" s="309"/>
      <c r="G252" s="309"/>
      <c r="H252" s="309"/>
      <c r="I252" s="308"/>
    </row>
    <row r="253" spans="1:9" s="223" customFormat="1" ht="14.25" x14ac:dyDescent="0.2">
      <c r="A253" s="307" t="s">
        <v>11</v>
      </c>
      <c r="B253" s="308" t="s">
        <v>1728</v>
      </c>
      <c r="C253" s="308" t="s">
        <v>1729</v>
      </c>
      <c r="D253" s="313"/>
      <c r="E253" s="313"/>
      <c r="F253" s="313"/>
      <c r="G253" s="313"/>
      <c r="H253" s="313"/>
      <c r="I253" s="308"/>
    </row>
    <row r="254" spans="1:9" s="223" customFormat="1" ht="14.25" x14ac:dyDescent="0.2">
      <c r="A254" s="307" t="s">
        <v>841</v>
      </c>
      <c r="B254" s="308" t="s">
        <v>1730</v>
      </c>
      <c r="C254" s="308"/>
      <c r="D254" s="313"/>
      <c r="E254" s="313"/>
      <c r="F254" s="313"/>
      <c r="G254" s="313"/>
      <c r="H254" s="313"/>
      <c r="I254" s="308"/>
    </row>
    <row r="255" spans="1:9" s="223" customFormat="1" ht="14.25" x14ac:dyDescent="0.2">
      <c r="A255" s="307" t="s">
        <v>843</v>
      </c>
      <c r="B255" s="308" t="s">
        <v>1731</v>
      </c>
      <c r="C255" s="308"/>
      <c r="D255" s="313"/>
      <c r="E255" s="313"/>
      <c r="F255" s="313"/>
      <c r="G255" s="313"/>
      <c r="H255" s="313"/>
      <c r="I255" s="308"/>
    </row>
    <row r="256" spans="1:9" s="223" customFormat="1" ht="28.5" x14ac:dyDescent="0.2">
      <c r="A256" s="307" t="s">
        <v>845</v>
      </c>
      <c r="B256" s="308" t="s">
        <v>1732</v>
      </c>
      <c r="C256" s="308"/>
      <c r="D256" s="313"/>
      <c r="E256" s="313"/>
      <c r="F256" s="313"/>
      <c r="G256" s="313"/>
      <c r="H256" s="313"/>
      <c r="I256" s="308"/>
    </row>
    <row r="257" spans="1:9" s="223" customFormat="1" ht="14.25" x14ac:dyDescent="0.2">
      <c r="A257" s="307" t="s">
        <v>12</v>
      </c>
      <c r="B257" s="308" t="s">
        <v>1733</v>
      </c>
      <c r="C257" s="308" t="s">
        <v>1426</v>
      </c>
      <c r="D257" s="313"/>
      <c r="E257" s="313"/>
      <c r="F257" s="313"/>
      <c r="G257" s="313"/>
      <c r="H257" s="313"/>
      <c r="I257" s="308"/>
    </row>
    <row r="258" spans="1:9" s="223" customFormat="1" ht="14.25" x14ac:dyDescent="0.2">
      <c r="A258" s="307" t="s">
        <v>1734</v>
      </c>
      <c r="B258" s="308" t="s">
        <v>1735</v>
      </c>
      <c r="C258" s="308"/>
      <c r="D258" s="313"/>
      <c r="E258" s="313"/>
      <c r="F258" s="313"/>
      <c r="G258" s="313"/>
      <c r="H258" s="313"/>
      <c r="I258" s="308"/>
    </row>
    <row r="259" spans="1:9" s="223" customFormat="1" ht="14.25" x14ac:dyDescent="0.2">
      <c r="A259" s="307" t="s">
        <v>1736</v>
      </c>
      <c r="B259" s="308" t="s">
        <v>1737</v>
      </c>
      <c r="C259" s="308"/>
      <c r="D259" s="313"/>
      <c r="E259" s="313"/>
      <c r="F259" s="313"/>
      <c r="G259" s="313"/>
      <c r="H259" s="313"/>
      <c r="I259" s="308"/>
    </row>
    <row r="260" spans="1:9" s="223" customFormat="1" ht="14.25" x14ac:dyDescent="0.2">
      <c r="A260" s="307" t="s">
        <v>1738</v>
      </c>
      <c r="B260" s="308" t="s">
        <v>1739</v>
      </c>
      <c r="C260" s="308"/>
      <c r="D260" s="313"/>
      <c r="E260" s="313"/>
      <c r="F260" s="313"/>
      <c r="G260" s="313"/>
      <c r="H260" s="313"/>
      <c r="I260" s="308"/>
    </row>
    <row r="261" spans="1:9" s="223" customFormat="1" ht="14.25" x14ac:dyDescent="0.2">
      <c r="A261" s="307" t="s">
        <v>1740</v>
      </c>
      <c r="B261" s="308" t="s">
        <v>1741</v>
      </c>
      <c r="C261" s="308"/>
      <c r="D261" s="313"/>
      <c r="E261" s="313"/>
      <c r="F261" s="313"/>
      <c r="G261" s="313"/>
      <c r="H261" s="313"/>
      <c r="I261" s="308"/>
    </row>
    <row r="262" spans="1:9" s="223" customFormat="1" ht="28.5" x14ac:dyDescent="0.2">
      <c r="A262" s="307" t="s">
        <v>13</v>
      </c>
      <c r="B262" s="308" t="s">
        <v>1439</v>
      </c>
      <c r="C262" s="308" t="s">
        <v>1440</v>
      </c>
      <c r="D262" s="313"/>
      <c r="E262" s="313"/>
      <c r="F262" s="313"/>
      <c r="G262" s="313"/>
      <c r="H262" s="313"/>
      <c r="I262" s="308"/>
    </row>
    <row r="263" spans="1:9" s="223" customFormat="1" ht="177.6" customHeight="1" x14ac:dyDescent="0.2">
      <c r="A263" s="307" t="s">
        <v>14</v>
      </c>
      <c r="B263" s="308" t="s">
        <v>1742</v>
      </c>
      <c r="C263" s="308" t="s">
        <v>1442</v>
      </c>
      <c r="D263" s="313"/>
      <c r="E263" s="313"/>
      <c r="F263" s="313"/>
      <c r="G263" s="313"/>
      <c r="H263" s="313"/>
      <c r="I263" s="308"/>
    </row>
    <row r="264" spans="1:9" s="223" customFormat="1" ht="82.35" customHeight="1" x14ac:dyDescent="0.2">
      <c r="A264" s="307" t="s">
        <v>15</v>
      </c>
      <c r="B264" s="308" t="s">
        <v>1743</v>
      </c>
      <c r="C264" s="308" t="s">
        <v>1744</v>
      </c>
      <c r="D264" s="314"/>
      <c r="E264" s="314"/>
      <c r="F264" s="314"/>
      <c r="G264" s="314"/>
      <c r="H264" s="314"/>
      <c r="I264" s="308"/>
    </row>
    <row r="265" spans="1:9" s="223" customFormat="1" ht="37.700000000000003" customHeight="1" x14ac:dyDescent="0.2">
      <c r="A265" s="307" t="s">
        <v>16</v>
      </c>
      <c r="B265" s="308" t="s">
        <v>1445</v>
      </c>
      <c r="C265" s="308" t="s">
        <v>1446</v>
      </c>
      <c r="D265" s="314"/>
      <c r="E265" s="314"/>
      <c r="F265" s="314"/>
      <c r="G265" s="314"/>
      <c r="H265" s="314"/>
      <c r="I265" s="308"/>
    </row>
    <row r="266" spans="1:9" s="223" customFormat="1" ht="14.25" x14ac:dyDescent="0.2">
      <c r="A266" s="307" t="s">
        <v>17</v>
      </c>
      <c r="B266" s="308" t="s">
        <v>1745</v>
      </c>
      <c r="C266" s="308" t="s">
        <v>1746</v>
      </c>
      <c r="D266" s="314"/>
      <c r="E266" s="314"/>
      <c r="F266" s="314"/>
      <c r="G266" s="314"/>
      <c r="H266" s="314"/>
      <c r="I266" s="308"/>
    </row>
    <row r="267" spans="1:9" s="223" customFormat="1" ht="346.7" customHeight="1" x14ac:dyDescent="0.2">
      <c r="A267" s="307" t="s">
        <v>783</v>
      </c>
      <c r="B267" s="308" t="s">
        <v>1747</v>
      </c>
      <c r="C267" s="308" t="s">
        <v>1748</v>
      </c>
      <c r="D267" s="314"/>
      <c r="E267" s="314"/>
      <c r="F267" s="314"/>
      <c r="G267" s="314"/>
      <c r="H267" s="314"/>
      <c r="I267" s="308"/>
    </row>
    <row r="268" spans="1:9" s="223" customFormat="1" ht="28.5" x14ac:dyDescent="0.2">
      <c r="A268" s="307" t="s">
        <v>784</v>
      </c>
      <c r="B268" s="308" t="s">
        <v>1749</v>
      </c>
      <c r="C268" s="308"/>
      <c r="D268" s="314"/>
      <c r="E268" s="314"/>
      <c r="F268" s="314"/>
      <c r="G268" s="314"/>
      <c r="H268" s="314"/>
      <c r="I268" s="308"/>
    </row>
    <row r="269" spans="1:9" s="223" customFormat="1" ht="28.5" x14ac:dyDescent="0.2">
      <c r="A269" s="307" t="s">
        <v>785</v>
      </c>
      <c r="B269" s="308" t="s">
        <v>1750</v>
      </c>
      <c r="C269" s="308"/>
      <c r="D269" s="314"/>
      <c r="E269" s="314"/>
      <c r="F269" s="314"/>
      <c r="G269" s="314"/>
      <c r="H269" s="314"/>
      <c r="I269" s="308"/>
    </row>
    <row r="270" spans="1:9" s="223" customFormat="1" ht="28.5" x14ac:dyDescent="0.2">
      <c r="A270" s="307" t="s">
        <v>786</v>
      </c>
      <c r="B270" s="308" t="s">
        <v>1751</v>
      </c>
      <c r="C270" s="308"/>
      <c r="D270" s="314"/>
      <c r="E270" s="314"/>
      <c r="F270" s="314"/>
      <c r="G270" s="314"/>
      <c r="H270" s="314"/>
      <c r="I270" s="308"/>
    </row>
    <row r="271" spans="1:9" s="223" customFormat="1" ht="65.45" customHeight="1" x14ac:dyDescent="0.2">
      <c r="A271" s="307" t="s">
        <v>1752</v>
      </c>
      <c r="B271" s="308" t="s">
        <v>1753</v>
      </c>
      <c r="C271" s="308"/>
      <c r="D271" s="314"/>
      <c r="E271" s="314"/>
      <c r="F271" s="314"/>
      <c r="G271" s="314"/>
      <c r="H271" s="314"/>
      <c r="I271" s="308"/>
    </row>
    <row r="272" spans="1:9" s="223" customFormat="1" ht="28.5" x14ac:dyDescent="0.2">
      <c r="A272" s="307" t="s">
        <v>1754</v>
      </c>
      <c r="B272" s="308" t="s">
        <v>1755</v>
      </c>
      <c r="C272" s="308"/>
      <c r="D272" s="314"/>
      <c r="E272" s="314"/>
      <c r="F272" s="314"/>
      <c r="G272" s="314"/>
      <c r="H272" s="314"/>
      <c r="I272" s="308"/>
    </row>
    <row r="273" spans="1:9" s="223" customFormat="1" ht="28.5" x14ac:dyDescent="0.2">
      <c r="A273" s="307" t="s">
        <v>1756</v>
      </c>
      <c r="B273" s="308" t="s">
        <v>1757</v>
      </c>
      <c r="C273" s="308"/>
      <c r="D273" s="314"/>
      <c r="E273" s="314"/>
      <c r="F273" s="314"/>
      <c r="G273" s="314"/>
      <c r="H273" s="314"/>
      <c r="I273" s="308"/>
    </row>
    <row r="274" spans="1:9" s="223" customFormat="1" ht="14.25" x14ac:dyDescent="0.2">
      <c r="A274" s="307" t="s">
        <v>1758</v>
      </c>
      <c r="B274" s="308" t="s">
        <v>1759</v>
      </c>
      <c r="C274" s="308" t="s">
        <v>1341</v>
      </c>
      <c r="D274" s="314"/>
      <c r="E274" s="314"/>
      <c r="F274" s="314"/>
      <c r="G274" s="314"/>
      <c r="H274" s="314"/>
      <c r="I274" s="308"/>
    </row>
    <row r="275" spans="1:9" s="223" customFormat="1" ht="111.6" customHeight="1" x14ac:dyDescent="0.2">
      <c r="A275" s="307" t="s">
        <v>18</v>
      </c>
      <c r="B275" s="308" t="s">
        <v>1760</v>
      </c>
      <c r="C275" s="308" t="s">
        <v>1761</v>
      </c>
      <c r="D275" s="314"/>
      <c r="E275" s="314"/>
      <c r="F275" s="314"/>
      <c r="G275" s="314"/>
      <c r="H275" s="314"/>
      <c r="I275" s="308"/>
    </row>
    <row r="276" spans="1:9" s="223" customFormat="1" ht="28.5" x14ac:dyDescent="0.2">
      <c r="A276" s="307" t="s">
        <v>19</v>
      </c>
      <c r="B276" s="308" t="s">
        <v>1762</v>
      </c>
      <c r="C276" s="308" t="s">
        <v>1414</v>
      </c>
      <c r="D276" s="314"/>
      <c r="E276" s="314"/>
      <c r="F276" s="314"/>
      <c r="G276" s="314"/>
      <c r="H276" s="314"/>
      <c r="I276" s="308"/>
    </row>
    <row r="277" spans="1:9" s="223" customFormat="1" x14ac:dyDescent="0.2">
      <c r="A277" s="307" t="s">
        <v>465</v>
      </c>
      <c r="B277" s="308" t="s">
        <v>1763</v>
      </c>
      <c r="C277" s="308"/>
      <c r="D277" s="314"/>
      <c r="E277" s="314"/>
      <c r="F277" s="314"/>
      <c r="G277" s="314"/>
      <c r="H277" s="314"/>
      <c r="I277" s="308"/>
    </row>
    <row r="278" spans="1:9" s="223" customFormat="1" ht="14.25" x14ac:dyDescent="0.2">
      <c r="A278" s="307" t="s">
        <v>466</v>
      </c>
      <c r="B278" s="308" t="s">
        <v>467</v>
      </c>
      <c r="C278" s="307"/>
      <c r="D278" s="314"/>
      <c r="E278" s="314"/>
      <c r="F278" s="314"/>
      <c r="G278" s="314"/>
      <c r="H278" s="314"/>
      <c r="I278" s="307"/>
    </row>
    <row r="279" spans="1:9" s="223" customFormat="1" ht="14.25" x14ac:dyDescent="0.2">
      <c r="A279" s="307" t="s">
        <v>4</v>
      </c>
      <c r="B279" s="308" t="s">
        <v>1764</v>
      </c>
      <c r="C279" s="308" t="s">
        <v>1765</v>
      </c>
      <c r="D279" s="314"/>
      <c r="E279" s="314"/>
      <c r="F279" s="314"/>
      <c r="G279" s="314"/>
      <c r="H279" s="314"/>
      <c r="I279" s="308"/>
    </row>
    <row r="280" spans="1:9" s="223" customFormat="1" ht="57" x14ac:dyDescent="0.2">
      <c r="A280" s="307" t="s">
        <v>5</v>
      </c>
      <c r="B280" s="308" t="s">
        <v>1766</v>
      </c>
      <c r="C280" s="308" t="s">
        <v>1767</v>
      </c>
      <c r="D280" s="314"/>
      <c r="E280" s="314"/>
      <c r="F280" s="314"/>
      <c r="G280" s="314"/>
      <c r="H280" s="314"/>
      <c r="I280" s="308"/>
    </row>
    <row r="281" spans="1:9" s="223" customFormat="1" ht="28.5" x14ac:dyDescent="0.2">
      <c r="A281" s="307" t="s">
        <v>6</v>
      </c>
      <c r="B281" s="308" t="s">
        <v>1768</v>
      </c>
      <c r="C281" s="308" t="s">
        <v>1769</v>
      </c>
      <c r="D281" s="314"/>
      <c r="E281" s="314"/>
      <c r="F281" s="314"/>
      <c r="G281" s="314"/>
      <c r="H281" s="314"/>
      <c r="I281" s="308"/>
    </row>
    <row r="282" spans="1:9" s="223" customFormat="1" ht="28.5" x14ac:dyDescent="0.2">
      <c r="A282" s="307" t="s">
        <v>7</v>
      </c>
      <c r="B282" s="308" t="s">
        <v>1770</v>
      </c>
      <c r="C282" s="308" t="s">
        <v>1771</v>
      </c>
      <c r="D282" s="314"/>
      <c r="E282" s="314"/>
      <c r="F282" s="314"/>
      <c r="G282" s="314"/>
      <c r="H282" s="314"/>
      <c r="I282" s="308"/>
    </row>
    <row r="283" spans="1:9" s="223" customFormat="1" ht="42.75" x14ac:dyDescent="0.2">
      <c r="A283" s="307" t="s">
        <v>8</v>
      </c>
      <c r="B283" s="308" t="s">
        <v>1772</v>
      </c>
      <c r="C283" s="308" t="s">
        <v>1773</v>
      </c>
      <c r="D283" s="314"/>
      <c r="E283" s="314"/>
      <c r="F283" s="314"/>
      <c r="G283" s="314"/>
      <c r="H283" s="314"/>
      <c r="I283" s="308"/>
    </row>
    <row r="284" spans="1:9" s="223" customFormat="1" ht="28.5" x14ac:dyDescent="0.2">
      <c r="A284" s="307" t="s">
        <v>9</v>
      </c>
      <c r="B284" s="308" t="s">
        <v>1774</v>
      </c>
      <c r="C284" s="308" t="s">
        <v>1775</v>
      </c>
      <c r="D284" s="314"/>
      <c r="E284" s="314"/>
      <c r="F284" s="314"/>
      <c r="G284" s="314"/>
      <c r="H284" s="314"/>
      <c r="I284" s="308"/>
    </row>
    <row r="285" spans="1:9" s="223" customFormat="1" ht="28.5" x14ac:dyDescent="0.2">
      <c r="A285" s="307" t="s">
        <v>10</v>
      </c>
      <c r="B285" s="308" t="s">
        <v>1776</v>
      </c>
      <c r="C285" s="308" t="s">
        <v>1480</v>
      </c>
      <c r="D285" s="314"/>
      <c r="E285" s="314"/>
      <c r="F285" s="314"/>
      <c r="G285" s="314"/>
      <c r="H285" s="314"/>
      <c r="I285" s="308"/>
    </row>
  </sheetData>
  <mergeCells count="13">
    <mergeCell ref="H129:H130"/>
    <mergeCell ref="I129:I130"/>
    <mergeCell ref="B1:I1"/>
    <mergeCell ref="B2:I2"/>
    <mergeCell ref="B3:I3"/>
    <mergeCell ref="B4:I4"/>
    <mergeCell ref="F129:F130"/>
    <mergeCell ref="G129:G130"/>
    <mergeCell ref="A129:A130"/>
    <mergeCell ref="B129:B130"/>
    <mergeCell ref="C129:C130"/>
    <mergeCell ref="D129:D130"/>
    <mergeCell ref="E129:E130"/>
  </mergeCells>
  <conditionalFormatting sqref="A1:B129 A131:B1048576">
    <cfRule type="expression" dxfId="377" priority="7">
      <formula>OR($A1="R",$A1="T",$A1="C")</formula>
    </cfRule>
    <cfRule type="expression" dxfId="376" priority="8">
      <formula>OR($A1="CR",$A1="ST" )</formula>
    </cfRule>
  </conditionalFormatting>
  <conditionalFormatting sqref="A1:I129 A131:I1048576">
    <cfRule type="expression" dxfId="375" priority="5">
      <formula>$A1&gt;0</formula>
    </cfRule>
  </conditionalFormatting>
  <conditionalFormatting sqref="B10">
    <cfRule type="expression" dxfId="374" priority="9">
      <formula>OR(#REF!="CR",#REF!="ST",#REF!="R",#REF!="C",#REF!="T")</formula>
    </cfRule>
  </conditionalFormatting>
  <conditionalFormatting sqref="C1:I129 C131:I1048576">
    <cfRule type="expression" dxfId="373" priority="6">
      <formula>OR($A1="CR",$A1="ST",$A1="R",$A1="C",$A1="T")</formula>
    </cfRule>
  </conditionalFormatting>
  <printOptions horizontalCentered="1"/>
  <pageMargins left="0.31496062992125984" right="0.31496062992125984" top="0.35433070866141736" bottom="0.35433070866141736" header="0.31496062992125984" footer="0.31496062992125984"/>
  <pageSetup paperSize="9" scale="55" fitToHeight="0" orientation="landscape" useFirstPageNumber="1" r:id="rId1"/>
  <headerFooter>
    <oddFooter>&amp;R&amp;P</oddFooter>
  </headerFooter>
  <rowBreaks count="9" manualBreakCount="9">
    <brk id="18" max="7" man="1"/>
    <brk id="58" max="7" man="1"/>
    <brk id="89" max="7" man="1"/>
    <brk id="145" max="7" man="1"/>
    <brk id="174" max="7" man="1"/>
    <brk id="194" max="7" man="1"/>
    <brk id="225" max="7" man="1"/>
    <brk id="262" max="7" man="1"/>
    <brk id="274"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559C9-5765-4E46-A29A-CFDACC8A3E9C}">
  <sheetPr>
    <pageSetUpPr fitToPage="1"/>
  </sheetPr>
  <dimension ref="A1:G15"/>
  <sheetViews>
    <sheetView view="pageBreakPreview" topLeftCell="A2" zoomScale="60" zoomScaleNormal="25" workbookViewId="0">
      <selection activeCell="A2" sqref="A2:XFD2"/>
    </sheetView>
  </sheetViews>
  <sheetFormatPr defaultColWidth="55.7109375" defaultRowHeight="102" customHeight="1" x14ac:dyDescent="0.25"/>
  <cols>
    <col min="1" max="1" width="13" style="3" customWidth="1"/>
    <col min="2" max="2" width="55.42578125" style="18" customWidth="1"/>
    <col min="3" max="3" width="33.140625" style="18" customWidth="1"/>
    <col min="4" max="4" width="15.5703125" style="18" customWidth="1"/>
    <col min="5" max="5" width="29.85546875" style="18" customWidth="1"/>
    <col min="6" max="6" width="30.85546875" style="18" customWidth="1"/>
    <col min="7" max="7" width="56.5703125" style="18" customWidth="1"/>
    <col min="8" max="16384" width="55.7109375" style="18"/>
  </cols>
  <sheetData>
    <row r="1" spans="1:7" ht="32.1" customHeight="1" x14ac:dyDescent="0.25">
      <c r="A1" s="432" t="s">
        <v>100</v>
      </c>
      <c r="B1" s="433"/>
      <c r="C1" s="433"/>
      <c r="D1" s="433"/>
      <c r="E1" s="433"/>
      <c r="F1" s="433"/>
      <c r="G1" s="433"/>
    </row>
    <row r="2" spans="1:7" s="267" customFormat="1" ht="32.1" customHeight="1" x14ac:dyDescent="0.25">
      <c r="A2" s="265"/>
      <c r="B2" s="265" t="s">
        <v>0</v>
      </c>
      <c r="C2" s="266" t="s">
        <v>1</v>
      </c>
      <c r="D2" s="266" t="s">
        <v>25</v>
      </c>
      <c r="E2" s="266" t="s">
        <v>24</v>
      </c>
      <c r="F2" s="266" t="s">
        <v>2</v>
      </c>
      <c r="G2" s="266" t="s">
        <v>3</v>
      </c>
    </row>
    <row r="3" spans="1:7" ht="30.6" customHeight="1" x14ac:dyDescent="0.25">
      <c r="A3" s="13" t="s">
        <v>57</v>
      </c>
      <c r="B3" s="13" t="s">
        <v>22</v>
      </c>
      <c r="C3" s="14"/>
      <c r="D3" s="14"/>
      <c r="E3" s="13"/>
      <c r="F3" s="14"/>
      <c r="G3" s="14"/>
    </row>
    <row r="4" spans="1:7" s="254" customFormat="1" ht="409.6" customHeight="1" x14ac:dyDescent="0.25">
      <c r="A4" s="261" t="s">
        <v>23</v>
      </c>
      <c r="B4" s="6" t="s">
        <v>59</v>
      </c>
      <c r="C4" s="6" t="s">
        <v>52</v>
      </c>
      <c r="D4" s="6"/>
      <c r="E4" s="6"/>
      <c r="F4" s="6"/>
      <c r="G4" s="6"/>
    </row>
    <row r="5" spans="1:7" s="254" customFormat="1" ht="102" customHeight="1" x14ac:dyDescent="0.25">
      <c r="A5" s="261" t="s">
        <v>33</v>
      </c>
      <c r="B5" s="6" t="s">
        <v>58</v>
      </c>
      <c r="C5" s="6" t="s">
        <v>50</v>
      </c>
      <c r="D5" s="6"/>
      <c r="E5" s="6"/>
      <c r="F5" s="6"/>
      <c r="G5" s="6"/>
    </row>
    <row r="6" spans="1:7" s="254" customFormat="1" ht="102" customHeight="1" x14ac:dyDescent="0.25">
      <c r="A6" s="261" t="s">
        <v>21</v>
      </c>
      <c r="B6" s="6" t="s">
        <v>48</v>
      </c>
      <c r="C6" s="6" t="s">
        <v>51</v>
      </c>
      <c r="D6" s="6"/>
      <c r="E6" s="6"/>
      <c r="F6" s="6"/>
      <c r="G6" s="6"/>
    </row>
    <row r="7" spans="1:7" s="254" customFormat="1" ht="102" customHeight="1" x14ac:dyDescent="0.25">
      <c r="A7" s="261" t="s">
        <v>26</v>
      </c>
      <c r="B7" s="6" t="s">
        <v>49</v>
      </c>
      <c r="C7" s="6" t="s">
        <v>56</v>
      </c>
      <c r="D7" s="6"/>
      <c r="E7" s="6"/>
      <c r="F7" s="6"/>
      <c r="G7" s="6"/>
    </row>
    <row r="8" spans="1:7" s="254" customFormat="1" ht="102" customHeight="1" x14ac:dyDescent="0.25">
      <c r="A8" s="261" t="s">
        <v>27</v>
      </c>
      <c r="B8" s="6" t="s">
        <v>87</v>
      </c>
      <c r="C8" s="6" t="s">
        <v>60</v>
      </c>
      <c r="D8" s="6"/>
      <c r="E8" s="6"/>
      <c r="F8" s="6"/>
      <c r="G8" s="6"/>
    </row>
    <row r="9" spans="1:7" s="254" customFormat="1" ht="102" customHeight="1" x14ac:dyDescent="0.25">
      <c r="A9" s="261" t="s">
        <v>28</v>
      </c>
      <c r="B9" s="6" t="s">
        <v>88</v>
      </c>
      <c r="C9" s="6" t="s">
        <v>60</v>
      </c>
      <c r="D9" s="6"/>
      <c r="E9" s="6"/>
      <c r="F9" s="6"/>
      <c r="G9" s="6"/>
    </row>
    <row r="10" spans="1:7" s="254" customFormat="1" ht="102" customHeight="1" x14ac:dyDescent="0.25">
      <c r="A10" s="261" t="s">
        <v>29</v>
      </c>
      <c r="B10" s="2" t="s">
        <v>61</v>
      </c>
      <c r="C10" s="2"/>
      <c r="D10" s="6"/>
      <c r="E10" s="2"/>
      <c r="F10" s="2"/>
      <c r="G10" s="2"/>
    </row>
    <row r="11" spans="1:7" ht="381.95" customHeight="1" x14ac:dyDescent="0.25">
      <c r="A11" s="18"/>
    </row>
    <row r="12" spans="1:7" ht="102" customHeight="1" x14ac:dyDescent="0.25">
      <c r="A12" s="18"/>
    </row>
    <row r="13" spans="1:7" ht="102" customHeight="1" x14ac:dyDescent="0.25">
      <c r="A13" s="18"/>
    </row>
    <row r="14" spans="1:7" ht="348.95" customHeight="1" x14ac:dyDescent="0.25">
      <c r="A14" s="18"/>
    </row>
    <row r="15" spans="1:7" ht="102" customHeight="1" x14ac:dyDescent="0.25">
      <c r="A15" s="18"/>
    </row>
  </sheetData>
  <mergeCells count="1">
    <mergeCell ref="A1:G1"/>
  </mergeCells>
  <phoneticPr fontId="9" type="noConversion"/>
  <conditionalFormatting sqref="A3 A4:C10 E4:G10">
    <cfRule type="expression" dxfId="372" priority="92">
      <formula>$A3&gt;0</formula>
    </cfRule>
  </conditionalFormatting>
  <conditionalFormatting sqref="A2:B2 A4:B10">
    <cfRule type="expression" dxfId="371" priority="154">
      <formula>OR($A2="R",$A2="T",$A2="C")</formula>
    </cfRule>
    <cfRule type="expression" dxfId="370" priority="155">
      <formula>OR($A2="CR",$A2="ST" )</formula>
    </cfRule>
  </conditionalFormatting>
  <conditionalFormatting sqref="A2:C2">
    <cfRule type="expression" dxfId="369" priority="166">
      <formula>$A2&gt;0</formula>
    </cfRule>
  </conditionalFormatting>
  <conditionalFormatting sqref="A3:G3">
    <cfRule type="expression" dxfId="368" priority="93">
      <formula>OR($A3="R",$A3="T",$A3="C")</formula>
    </cfRule>
    <cfRule type="expression" dxfId="367" priority="94">
      <formula>OR($A3="CR",$A3="ST" )</formula>
    </cfRule>
  </conditionalFormatting>
  <conditionalFormatting sqref="C2 E2:G2 C4:C10 E4:G10">
    <cfRule type="expression" dxfId="366" priority="153">
      <formula>OR($A2="CR",$A2="ST",$A2="R",$A2="C",$A2="T")</formula>
    </cfRule>
  </conditionalFormatting>
  <conditionalFormatting sqref="D2 D16:D1048576">
    <cfRule type="cellIs" dxfId="365" priority="86" operator="equal">
      <formula>"Non applicabile "</formula>
    </cfRule>
    <cfRule type="cellIs" dxfId="364" priority="87" operator="equal">
      <formula>"Negativo "</formula>
    </cfRule>
    <cfRule type="cellIs" dxfId="363" priority="88" operator="equal">
      <formula>"Positivo "</formula>
    </cfRule>
  </conditionalFormatting>
  <conditionalFormatting sqref="D2">
    <cfRule type="cellIs" dxfId="362" priority="573" operator="equal">
      <formula>#REF!</formula>
    </cfRule>
    <cfRule type="cellIs" dxfId="361" priority="574" operator="equal">
      <formula>#REF!</formula>
    </cfRule>
    <cfRule type="cellIs" dxfId="360" priority="575" operator="equal">
      <formula>#REF!</formula>
    </cfRule>
  </conditionalFormatting>
  <conditionalFormatting sqref="D4:D10">
    <cfRule type="cellIs" dxfId="359" priority="1" operator="equal">
      <formula>"Non applicabile"</formula>
    </cfRule>
    <cfRule type="cellIs" dxfId="358" priority="2" operator="equal">
      <formula>"Positivo"</formula>
    </cfRule>
    <cfRule type="cellIs" dxfId="357" priority="3" operator="equal">
      <formula>"Non apllicabile"</formula>
    </cfRule>
    <cfRule type="cellIs" dxfId="356" priority="4" operator="equal">
      <formula>"Negativo"</formula>
    </cfRule>
    <cfRule type="cellIs" dxfId="355" priority="5" operator="equal">
      <formula>"Positivo"</formula>
    </cfRule>
    <cfRule type="cellIs" dxfId="354" priority="6" operator="equal">
      <formula>"Non applicabile;"</formula>
    </cfRule>
    <cfRule type="cellIs" dxfId="353" priority="7" operator="equal">
      <formula>"Negativo;"</formula>
    </cfRule>
    <cfRule type="cellIs" dxfId="352" priority="8" operator="equal">
      <formula>"Positivo;"</formula>
    </cfRule>
    <cfRule type="cellIs" dxfId="351" priority="9" operator="equal">
      <formula>#REF!</formula>
    </cfRule>
    <cfRule type="cellIs" dxfId="350" priority="10" operator="equal">
      <formula>#REF!</formula>
    </cfRule>
    <cfRule type="cellIs" dxfId="349" priority="11" operator="equal">
      <formula>#REF!</formula>
    </cfRule>
    <cfRule type="cellIs" dxfId="348" priority="12" operator="equal">
      <formula>#REF!</formula>
    </cfRule>
    <cfRule type="cellIs" dxfId="347" priority="13" operator="equal">
      <formula>#REF!</formula>
    </cfRule>
    <cfRule type="cellIs" dxfId="346" priority="14" operator="equal">
      <formula>#REF!</formula>
    </cfRule>
  </conditionalFormatting>
  <conditionalFormatting sqref="E2:G2">
    <cfRule type="expression" dxfId="345" priority="152">
      <formula>$A2&gt;0</formula>
    </cfRule>
  </conditionalFormatting>
  <dataValidations count="2">
    <dataValidation type="list" allowBlank="1" showInputMessage="1" showErrorMessage="1" sqref="D2 D16:D1048576" xr:uid="{CEB14209-C494-4FF3-BC5F-C7AC25F6C019}">
      <formula1>"Positivo, Negativo, Non applicabile"</formula1>
    </dataValidation>
    <dataValidation type="list" allowBlank="1" showInputMessage="1" showErrorMessage="1" sqref="D3:D10" xr:uid="{5CF074E3-C1E5-4DEB-BC01-EA34385AC63D}">
      <formula1>"Positivo,Negativo,Non applicabile,"</formula1>
    </dataValidation>
  </dataValidations>
  <pageMargins left="0.70866141732283472" right="0.70866141732283472" top="0.74803149606299213" bottom="0.74803149606299213" header="0.31496062992125984" footer="0.31496062992125984"/>
  <pageSetup paperSize="9" scale="55" fitToHeight="10" orientation="landscape" r:id="rId1"/>
  <headerFooter>
    <oddFooter>Pagina &amp;P</oddFooter>
  </headerFooter>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17</vt:i4>
      </vt:variant>
      <vt:variant>
        <vt:lpstr>Intervalli denominati</vt:lpstr>
      </vt:variant>
      <vt:variant>
        <vt:i4>23</vt:i4>
      </vt:variant>
    </vt:vector>
  </HeadingPairs>
  <TitlesOfParts>
    <vt:vector size="40" baseType="lpstr">
      <vt:lpstr>Copertina</vt:lpstr>
      <vt:lpstr>Anagrafica</vt:lpstr>
      <vt:lpstr>Indice</vt:lpstr>
      <vt:lpstr>Selezione operazione e benef.</vt:lpstr>
      <vt:lpstr>Appalti.Serv.Fornit 163</vt:lpstr>
      <vt:lpstr>Appalti.lavori 163</vt:lpstr>
      <vt:lpstr>Sottosoglia 163</vt:lpstr>
      <vt:lpstr>Appalti.Servizi per lavori 163 </vt:lpstr>
      <vt:lpstr>CIG-Progr. e prog.</vt:lpstr>
      <vt:lpstr>CIG-Quadro finanziario</vt:lpstr>
      <vt:lpstr>Spese ammissibili e pagamento</vt:lpstr>
      <vt:lpstr>Adempimenti per l'operazione</vt:lpstr>
      <vt:lpstr>Conclusioni</vt:lpstr>
      <vt:lpstr>Conflitto d'interessi</vt:lpstr>
      <vt:lpstr>DNSH e aspetti ambientali</vt:lpstr>
      <vt:lpstr>Riepilogo finanziario</vt:lpstr>
      <vt:lpstr>Riepilogo procedure</vt:lpstr>
      <vt:lpstr>Anagrafica!_Toc202340421</vt:lpstr>
      <vt:lpstr>Anagrafica!_Toc202340422</vt:lpstr>
      <vt:lpstr>'Adempimenti per l''operazione'!Area_stampa</vt:lpstr>
      <vt:lpstr>Anagrafica!Area_stampa</vt:lpstr>
      <vt:lpstr>'Appalti.lavori 163'!Area_stampa</vt:lpstr>
      <vt:lpstr>'CIG-Progr. e prog.'!Area_stampa</vt:lpstr>
      <vt:lpstr>'CIG-Quadro finanziario'!Area_stampa</vt:lpstr>
      <vt:lpstr>Conclusioni!Area_stampa</vt:lpstr>
      <vt:lpstr>'Conflitto d''interessi'!Area_stampa</vt:lpstr>
      <vt:lpstr>Copertina!Area_stampa</vt:lpstr>
      <vt:lpstr>'DNSH e aspetti ambientali'!Area_stampa</vt:lpstr>
      <vt:lpstr>Indice!Area_stampa</vt:lpstr>
      <vt:lpstr>'Selezione operazione e benef.'!Area_stampa</vt:lpstr>
      <vt:lpstr>'Spese ammissibili e pagamento'!Area_stampa</vt:lpstr>
      <vt:lpstr>'Adempimenti per l''operazione'!Titoli_stampa</vt:lpstr>
      <vt:lpstr>'Appalti.lavori 163'!Titoli_stampa</vt:lpstr>
      <vt:lpstr>'Appalti.Serv.Fornit 163'!Titoli_stampa</vt:lpstr>
      <vt:lpstr>'Appalti.Servizi per lavori 163 '!Titoli_stampa</vt:lpstr>
      <vt:lpstr>'CIG-Progr. e prog.'!Titoli_stampa</vt:lpstr>
      <vt:lpstr>Conclusioni!Titoli_stampa</vt:lpstr>
      <vt:lpstr>'Selezione operazione e benef.'!Titoli_stampa</vt:lpstr>
      <vt:lpstr>'Sottosoglia 163'!Titoli_stampa</vt:lpstr>
      <vt:lpstr>'Spese ammissibili e pagamento'!Titoli_stampa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Uliano, Laura</dc:creator>
  <cp:lastModifiedBy>DARIA ABBONDANTE</cp:lastModifiedBy>
  <cp:lastPrinted>2023-12-01T16:34:05Z</cp:lastPrinted>
  <dcterms:created xsi:type="dcterms:W3CDTF">2015-06-05T18:17:20Z</dcterms:created>
  <dcterms:modified xsi:type="dcterms:W3CDTF">2025-10-13T08:33:37Z</dcterms:modified>
</cp:coreProperties>
</file>